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Лист1!$A$5:$AX$98</definedName>
  </definedNames>
  <calcPr calcId="125725"/>
</workbook>
</file>

<file path=xl/calcChain.xml><?xml version="1.0" encoding="utf-8"?>
<calcChain xmlns="http://schemas.openxmlformats.org/spreadsheetml/2006/main">
  <c r="V4" i="1"/>
  <c r="AF4"/>
  <c r="AF3"/>
</calcChain>
</file>

<file path=xl/sharedStrings.xml><?xml version="1.0" encoding="utf-8"?>
<sst xmlns="http://schemas.openxmlformats.org/spreadsheetml/2006/main" count="769" uniqueCount="180">
  <si>
    <t xml:space="preserve">Реестр хозяйствующих субъектов доля участия Ставропольского края в которых составляет 50 и более процентов </t>
  </si>
  <si>
    <t>не</t>
  </si>
  <si>
    <t>по состоянию на 01.01.2021</t>
  </si>
  <si>
    <t>№ п/п</t>
  </si>
  <si>
    <t>Наименование хозяйствующего субъекта (полное наименование юридического лица)</t>
  </si>
  <si>
    <t>ОГРН</t>
  </si>
  <si>
    <t>Код ОКОПФ</t>
  </si>
  <si>
    <t>Наименование органа исполнительной власти, органа местного самоуправления, юридического лица, осуществляющего права учредителя (участника)</t>
  </si>
  <si>
    <t>Доля участия Ставропольского края (госсобственности), %</t>
  </si>
  <si>
    <t>Вид экономической деятельности (ОКВЭД)</t>
  </si>
  <si>
    <t>Наименование товарного рынка присутствия хозяйствующего субъекта</t>
  </si>
  <si>
    <t>Объем реализованных на товарном рынке товаров, работ, услуг в натуральном выражении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</si>
  <si>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</si>
  <si>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</si>
  <si>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</si>
  <si>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отраслевое</t>
  </si>
  <si>
    <t>территориальное (географические границы товарного рынка)</t>
  </si>
  <si>
    <t>единица измерения</t>
  </si>
  <si>
    <t>хозяйствующим субъектом</t>
  </si>
  <si>
    <t>всеми хозяйствующими субъектами в географических границах товарного рынка</t>
  </si>
  <si>
    <t>ОМС или ОИВ</t>
  </si>
  <si>
    <t>Объем выручки (оборот) на товарном рынке в стоимостном выражении, тыс.рублей</t>
  </si>
  <si>
    <t>Объем финансирования хозяйствующего субъекта за счет бюджетов всех уровней, тыс.рублей</t>
  </si>
  <si>
    <t>85.11 Образование дошкольное</t>
  </si>
  <si>
    <t>1. Рынок услуг дошкольного образования</t>
  </si>
  <si>
    <t>местный</t>
  </si>
  <si>
    <t>человек</t>
  </si>
  <si>
    <t>ОМС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</si>
  <si>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</si>
  <si>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</si>
  <si>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85.14 Образование среднее общее</t>
  </si>
  <si>
    <t>2. Рынок услуг общего образования</t>
  </si>
  <si>
    <t>85.13 Образование основное общее</t>
  </si>
  <si>
    <t xml:space="preserve">4. Рынок услуг дополнительного образования детей
</t>
  </si>
  <si>
    <t xml:space="preserve">85.41 Образование дополнительное детей и взрослых </t>
  </si>
  <si>
    <t>58.13 Издание газет</t>
  </si>
  <si>
    <t>58.1 Издание книг, периодических публикаций и другие виды издательской деятельности</t>
  </si>
  <si>
    <t>региональный</t>
  </si>
  <si>
    <t>экземпляров</t>
  </si>
  <si>
    <t>68.3 Операции с недвижимым имуществом за вознаграждение или на договорной основе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</si>
  <si>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</si>
  <si>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</si>
  <si>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</si>
  <si>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</si>
  <si>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90.04.3 Деятельность учреждений клубного типа: клубов, дворцов и домов культуры, домов народного творчества</t>
  </si>
  <si>
    <t>90.0 Деятельность творческая, деятельность в области искусства и организации развлечений</t>
  </si>
  <si>
    <t>91.01 Деятельность библиотек и архивов</t>
  </si>
  <si>
    <t>91.0 Деятельность библиотек, архивов, музеев и прочих объектов культуры</t>
  </si>
  <si>
    <t>93.1 Деятельность в области спорта</t>
  </si>
  <si>
    <t>93.2 Деятельность в области отдыха и развлечений</t>
  </si>
  <si>
    <t>93.29.9 Деятельность зрелищно-развлекательная прочая, не включенная в другие группировки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</si>
  <si>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</si>
  <si>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</si>
  <si>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Минераловодский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</si>
  <si>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</si>
  <si>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</si>
  <si>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</si>
  <si>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</si>
  <si>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</si>
  <si>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</si>
  <si>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</si>
  <si>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</si>
  <si>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</si>
  <si>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</si>
  <si>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</si>
  <si>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</si>
  <si>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</si>
  <si>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</si>
  <si>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</si>
  <si>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</si>
  <si>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</si>
  <si>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</si>
  <si>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</si>
  <si>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</si>
  <si>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</si>
  <si>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</si>
  <si>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</si>
  <si>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</si>
  <si>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</si>
  <si>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</si>
  <si>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</si>
  <si>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</si>
  <si>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</si>
  <si>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</si>
  <si>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</si>
  <si>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</si>
  <si>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</si>
  <si>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</si>
  <si>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</si>
  <si>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</si>
  <si>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</si>
  <si>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</si>
  <si>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</si>
  <si>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96.03 Организация похорон и представление связанных с ними услуг</t>
  </si>
  <si>
    <t>10. Рынок ритуальных услуг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</si>
  <si>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</si>
  <si>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</si>
  <si>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м2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</si>
  <si>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</si>
  <si>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</si>
  <si>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</si>
  <si>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</si>
  <si>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</si>
  <si>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</si>
  <si>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</si>
  <si>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</si>
  <si>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</si>
  <si>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</si>
  <si>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</si>
  <si>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</si>
  <si>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</si>
  <si>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</si>
  <si>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</si>
  <si>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</si>
  <si>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</si>
  <si>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</si>
  <si>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</si>
  <si>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</si>
  <si>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</si>
  <si>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</si>
  <si>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</si>
  <si>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</si>
  <si>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</si>
  <si>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</si>
  <si>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</si>
  <si>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</si>
  <si>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</si>
  <si>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85.14 общее образование / 85.11 дошкольное образование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</si>
  <si>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</si>
  <si>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УНИТАРНОЕ ПРЕДПРИЯТИЕ МИНЕРАЛОВОДСКОГО ГОРОДСКОГО ОКРУГА СТАВРОПОЛЬСКОГО КРАЯ "СЛАВЯНКА"</t>
  </si>
  <si>
    <t>38.11 Сбор неопасных отходов</t>
  </si>
  <si>
    <t>38.1 Сбор отходов</t>
  </si>
  <si>
    <t>тыс.м3</t>
  </si>
  <si>
    <t xml:space="preserve">подготовка мероприятий по передаче в гос.собственность 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</si>
  <si>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</si>
  <si>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</si>
  <si>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4. Рынок услуг дополнительного образования детей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</si>
  <si>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</si>
  <si>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85.41 Образование дополнительное детей и взрослых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</si>
  <si>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</si>
  <si>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</si>
  <si>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</si>
  <si>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</si>
  <si>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</si>
  <si>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</si>
  <si>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</si>
  <si>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</si>
  <si>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49.3 Деятельность прочего сухопутного пассажирского транспорта</t>
  </si>
  <si>
    <t>АССОЦИАЦИЯ "РЕДАКЦИЯ ГАЗЕТЫ "МИНЕРАЛЬНЫЕ ВОДЫ"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</si>
  <si>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</si>
  <si>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63.11 Деятельность по обработке данных, предоставление услуг по размещению информации, деятельность порталов в информационно-комуникационной сети Интернет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</si>
  <si>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</si>
  <si>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количество услуг</t>
  </si>
  <si>
    <t>МУНИЦИПАЛЬНОЕ УНИТАРНОЕ ПРЕДПРИЯТИЕ МИНЕРАЛОВОДСКОГО ГОРОДСКОГО ОКРУГА "УПРАВЛЯЮЩАЯ КОМПАНИЯ ЖКХ"</t>
  </si>
  <si>
    <t>68.32 Управление недвижимым имуществом за вознаграждение или на договорной основе </t>
  </si>
  <si>
    <t xml:space="preserve">подготовка мероприятий по ликвидации 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</si>
  <si>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</si>
  <si>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</si>
  <si>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"ЦЕНТРАЛИЗОВАННАЯ БУХГАЛТЕРИЯ МИНЕРАЛОВОДСКОГО ГОРОДСКОГО ОКРУГА"</t>
  </si>
  <si>
    <t>69.20.2 Деятельность по оказанию услуг в области бухгалтерского учета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</si>
  <si>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</si>
  <si>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</si>
  <si>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"ГОРОДСКОЕ ХОЗЯЙСТВО"</t>
  </si>
  <si>
    <t xml:space="preserve">81.10 Деятельность по комплексному обслуживанию помещений </t>
  </si>
  <si>
    <t xml:space="preserve">81.1 Деятельность по комплексному обслуживанию помещений </t>
  </si>
  <si>
    <t>МУНИЦИПАЛЬНОЕ БЮДЖЕТНОЕ УЧРЕЖДЕНИЕ "ЦЕНТР ПО ЧРЕЗВЫЧАЙНЫМ СИТУАЦИЯМ МИНЕРАЛОВОДСКОГО ГОРОДСКОГО ОКРУГА"</t>
  </si>
  <si>
    <t>МУНИЦИПАЛЬНОЕ БЮДЖЕТНОЕ УЧРЕЖДЕНИЕ КУЛЬТУРЫ "ЦЕНТРАЛИЗОВАННАЯ КЛУБНАЯ СИСТЕМА" МИНЕРАЛОВОДСКОГО ГОРОДСКОГО ОКРУГА</t>
  </si>
  <si>
    <t xml:space="preserve">кол-во мероприятий штук 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</si>
  <si>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</si>
  <si>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посещений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</si>
  <si>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</si>
  <si>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91.02 Деятельность музеев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</si>
  <si>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</si>
  <si>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</si>
  <si>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</si>
  <si>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УЧРЕЖДЕНИЕ "МОЛОДЕЖНЫЙ ЦЕНТР МИНЕРАЛОВОДСКОГО ГОРОДСКОГО ОКРУГА"</t>
  </si>
  <si>
    <t>захоронений</t>
  </si>
  <si>
    <t>услуг</t>
  </si>
  <si>
    <t>тыс.м2</t>
  </si>
  <si>
    <r>
      <t xml:space="preserve">Наименование субъекта Российской Федерации: </t>
    </r>
    <r>
      <rPr>
        <b/>
        <sz val="10"/>
        <rFont val="Times New Roman"/>
        <family val="1"/>
        <charset val="204"/>
      </rPr>
      <t>Ставропольский край Минераловодский городской округ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</si>
</sst>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Border="0" applyProtection="0"/>
    <xf numFmtId="0" fontId="2" fillId="0" borderId="0"/>
  </cellStyleXfs>
  <cellXfs count="80">
    <xf numFmtId="0" fontId="0" fillId="0" borderId="0" xfId="0"/>
    <xf numFmtId="1" fontId="1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2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" fontId="6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vertical="top"/>
    </xf>
    <xf numFmtId="2" fontId="8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1" fontId="9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1" fontId="15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vertical="top" wrapText="1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Border="1"/>
    <xf numFmtId="0" fontId="11" fillId="0" borderId="0" xfId="0" applyFont="1" applyFill="1" applyBorder="1" applyAlignment="1">
      <alignment vertical="top" wrapText="1"/>
    </xf>
    <xf numFmtId="2" fontId="11" fillId="0" borderId="0" xfId="0" applyNumberFormat="1" applyFont="1" applyFill="1" applyBorder="1" applyAlignment="1">
      <alignment vertical="top" wrapText="1"/>
    </xf>
    <xf numFmtId="1" fontId="11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6" fillId="0" borderId="0" xfId="0" applyFont="1" applyAlignment="1">
      <alignment horizontal="center"/>
    </xf>
    <xf numFmtId="0" fontId="3" fillId="0" borderId="0" xfId="0" applyFont="1" applyFill="1" applyBorder="1" applyAlignment="1">
      <alignment vertical="top"/>
    </xf>
    <xf numFmtId="1" fontId="2" fillId="0" borderId="1" xfId="1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1" fontId="3" fillId="2" borderId="1" xfId="0" applyNumberFormat="1" applyFont="1" applyFill="1" applyBorder="1" applyAlignment="1">
      <alignment vertical="top" wrapText="1"/>
    </xf>
    <xf numFmtId="1" fontId="18" fillId="2" borderId="1" xfId="0" applyNumberFormat="1" applyFont="1" applyFill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/>
    </xf>
    <xf numFmtId="0" fontId="0" fillId="0" borderId="0" xfId="0" applyBorder="1" applyAlignment="1"/>
    <xf numFmtId="1" fontId="18" fillId="0" borderId="1" xfId="0" applyNumberFormat="1" applyFont="1" applyFill="1" applyBorder="1" applyAlignment="1">
      <alignment horizontal="center" vertical="top"/>
    </xf>
    <xf numFmtId="1" fontId="9" fillId="2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6" fillId="0" borderId="2" xfId="0" applyFont="1" applyBorder="1" applyAlignment="1">
      <alignment horizontal="center"/>
    </xf>
    <xf numFmtId="0" fontId="20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3" fillId="0" borderId="1" xfId="1" applyFont="1" applyFill="1" applyBorder="1" applyAlignment="1" applyProtection="1">
      <alignment vertical="top" wrapText="1"/>
    </xf>
    <xf numFmtId="0" fontId="1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2" fontId="11" fillId="0" borderId="0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1" fontId="18" fillId="0" borderId="1" xfId="0" applyNumberFormat="1" applyFont="1" applyFill="1" applyBorder="1" applyAlignment="1">
      <alignment vertical="top" wrapText="1"/>
    </xf>
    <xf numFmtId="2" fontId="18" fillId="0" borderId="1" xfId="0" applyNumberFormat="1" applyFont="1" applyFill="1" applyBorder="1" applyAlignment="1">
      <alignment vertical="top" wrapText="1"/>
    </xf>
    <xf numFmtId="2" fontId="18" fillId="0" borderId="1" xfId="0" applyNumberFormat="1" applyFont="1" applyFill="1" applyBorder="1" applyAlignment="1">
      <alignment horizontal="center" vertical="top"/>
    </xf>
    <xf numFmtId="1" fontId="18" fillId="0" borderId="1" xfId="0" applyNumberFormat="1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8"/>
  <sheetViews>
    <sheetView tabSelected="1" topLeftCell="C34" zoomScale="75" zoomScaleNormal="75" workbookViewId="0">
      <selection activeCell="Q107" sqref="Q107"/>
    </sheetView>
  </sheetViews>
  <sheetFormatPr defaultRowHeight="15"/>
  <cols>
    <col min="1" max="1" width="5.28515625" style="30" customWidth="1"/>
    <col min="2" max="2" width="52" style="30" customWidth="1"/>
    <col min="3" max="3" width="16.140625" style="30" bestFit="1" customWidth="1"/>
    <col min="4" max="4" width="6.85546875" style="30" customWidth="1"/>
    <col min="5" max="5" width="30.7109375" style="30" customWidth="1"/>
    <col min="6" max="6" width="5.5703125" style="30" customWidth="1"/>
    <col min="7" max="8" width="15.7109375" style="30" customWidth="1"/>
    <col min="9" max="18" width="8" style="30" customWidth="1"/>
    <col min="19" max="19" width="10.7109375" style="36" customWidth="1"/>
    <col min="20" max="21" width="5.140625" style="36" customWidth="1"/>
    <col min="22" max="22" width="6.42578125" style="36" customWidth="1"/>
    <col min="23" max="28" width="10.7109375" style="36" customWidth="1"/>
    <col min="29" max="29" width="25.7109375" style="36" customWidth="1"/>
    <col min="30" max="32" width="25.7109375" style="30" customWidth="1"/>
    <col min="33" max="33" width="9.140625" style="30" customWidth="1"/>
    <col min="34" max="16384" width="9.140625" style="30"/>
  </cols>
  <sheetData>
    <row r="1" spans="1:37" s="28" customFormat="1" ht="15" customHeight="1">
      <c r="A1" s="1" t="s">
        <v>0</v>
      </c>
      <c r="B1" s="26"/>
      <c r="C1" s="27"/>
      <c r="D1" s="2"/>
      <c r="E1" s="3"/>
      <c r="F1" s="2"/>
      <c r="G1" s="4"/>
      <c r="H1" s="4"/>
      <c r="I1" s="4"/>
      <c r="J1" s="4"/>
      <c r="K1" s="2"/>
      <c r="L1" s="2"/>
      <c r="M1" s="5"/>
      <c r="N1" s="2"/>
      <c r="O1" s="2"/>
      <c r="P1" s="5"/>
      <c r="Q1" s="2"/>
      <c r="R1" s="6"/>
      <c r="S1" s="10" t="s">
        <v>1</v>
      </c>
      <c r="T1" s="10"/>
      <c r="U1" s="11"/>
      <c r="V1" s="11"/>
      <c r="W1" s="12"/>
      <c r="X1" s="11"/>
      <c r="Y1" s="11"/>
      <c r="Z1" s="12"/>
      <c r="AA1" s="11"/>
      <c r="AB1" s="8"/>
      <c r="AC1" s="9"/>
      <c r="AD1" s="13"/>
      <c r="AE1" s="13"/>
      <c r="AF1" s="14"/>
      <c r="AG1" s="7"/>
      <c r="AH1" s="7"/>
      <c r="AI1" s="7"/>
      <c r="AJ1" s="7"/>
      <c r="AK1" s="7"/>
    </row>
    <row r="2" spans="1:37" s="28" customFormat="1" ht="15" customHeight="1">
      <c r="A2" s="2" t="s">
        <v>179</v>
      </c>
      <c r="B2" s="26"/>
      <c r="C2" s="27"/>
      <c r="D2" s="2"/>
      <c r="E2" s="15" t="s">
        <v>2</v>
      </c>
      <c r="F2" s="1"/>
      <c r="G2" s="16"/>
      <c r="H2" s="62"/>
      <c r="I2" s="62"/>
      <c r="J2" s="62"/>
      <c r="K2" s="62"/>
      <c r="L2" s="62"/>
      <c r="M2" s="62"/>
      <c r="N2" s="62"/>
      <c r="O2" s="62"/>
      <c r="P2" s="62"/>
      <c r="Q2" s="62"/>
      <c r="R2" s="15"/>
      <c r="S2" s="63"/>
      <c r="T2" s="63"/>
      <c r="U2" s="63"/>
      <c r="V2" s="63"/>
      <c r="W2" s="63"/>
      <c r="X2" s="63"/>
      <c r="Y2" s="63"/>
      <c r="Z2" s="63"/>
      <c r="AA2" s="63"/>
      <c r="AB2" s="8"/>
      <c r="AC2" s="9"/>
      <c r="AD2" s="13"/>
      <c r="AE2" s="13"/>
      <c r="AF2" s="14"/>
      <c r="AG2" s="7"/>
      <c r="AH2" s="7"/>
      <c r="AI2" s="7"/>
      <c r="AJ2" s="7"/>
      <c r="AK2" s="7"/>
    </row>
    <row r="3" spans="1:37" s="29" customFormat="1" ht="66" customHeight="1">
      <c r="A3" s="64" t="s">
        <v>3</v>
      </c>
      <c r="B3" s="65" t="s">
        <v>4</v>
      </c>
      <c r="C3" s="66" t="s">
        <v>5</v>
      </c>
      <c r="D3" s="68" t="s">
        <v>6</v>
      </c>
      <c r="E3" s="70" t="s">
        <v>7</v>
      </c>
      <c r="F3" s="70" t="s">
        <v>8</v>
      </c>
      <c r="G3" s="65" t="s">
        <v>9</v>
      </c>
      <c r="H3" s="65" t="s">
        <v>10</v>
      </c>
      <c r="I3" s="65"/>
      <c r="J3" s="65" t="s">
        <v>11</v>
      </c>
      <c r="K3" s="65"/>
      <c r="L3" s="65"/>
      <c r="M3" s="74" t="s">
        <v>12</v>
      </c>
      <c r="N3" s="64" t="s">
        <v>21</v>
      </c>
      <c r="O3" s="64"/>
      <c r="P3" s="74" t="s">
        <v>13</v>
      </c>
      <c r="Q3" s="64" t="s">
        <v>22</v>
      </c>
      <c r="R3" s="75" t="s">
        <v>14</v>
      </c>
      <c r="S3" s="37"/>
      <c r="T3" s="37"/>
      <c r="U3" s="37"/>
      <c r="V3" s="37"/>
      <c r="W3" s="38"/>
      <c r="X3" s="39"/>
      <c r="Y3" s="39"/>
      <c r="Z3" s="72"/>
      <c r="AA3" s="73"/>
      <c r="AB3" s="73"/>
      <c r="AC3" s="17"/>
      <c r="AD3" s="18"/>
      <c r="AE3" s="18"/>
      <c r="AF3" s="19" t="e">
        <f>SUBTOTAL(9,#REF!)</f>
        <v>#REF!</v>
      </c>
      <c r="AG3" s="23"/>
      <c r="AH3" s="23"/>
      <c r="AI3" s="23"/>
      <c r="AJ3" s="23"/>
      <c r="AK3" s="23"/>
    </row>
    <row r="4" spans="1:37" s="29" customFormat="1" ht="120">
      <c r="A4" s="64"/>
      <c r="B4" s="65"/>
      <c r="C4" s="67"/>
      <c r="D4" s="69"/>
      <c r="E4" s="71"/>
      <c r="F4" s="71"/>
      <c r="G4" s="65"/>
      <c r="H4" s="24" t="s">
        <v>15</v>
      </c>
      <c r="I4" s="24" t="s">
        <v>16</v>
      </c>
      <c r="J4" s="24" t="s">
        <v>17</v>
      </c>
      <c r="K4" s="25" t="s">
        <v>18</v>
      </c>
      <c r="L4" s="25" t="s">
        <v>19</v>
      </c>
      <c r="M4" s="74"/>
      <c r="N4" s="25" t="s">
        <v>18</v>
      </c>
      <c r="O4" s="25" t="s">
        <v>19</v>
      </c>
      <c r="P4" s="74"/>
      <c r="Q4" s="64"/>
      <c r="R4" s="75"/>
      <c r="S4" s="40"/>
      <c r="T4" s="34"/>
      <c r="U4" s="35"/>
      <c r="V4" s="35" t="e">
        <f>SUM(#REF!)</f>
        <v>#REF!</v>
      </c>
      <c r="W4" s="38"/>
      <c r="X4" s="35"/>
      <c r="Y4" s="35"/>
      <c r="Z4" s="72"/>
      <c r="AA4" s="73"/>
      <c r="AB4" s="73"/>
      <c r="AC4" s="20"/>
      <c r="AD4" s="21"/>
      <c r="AE4" s="20" t="s">
        <v>20</v>
      </c>
      <c r="AF4" s="22">
        <f>SUM(AF99:AF4698)</f>
        <v>0</v>
      </c>
      <c r="AG4" s="23"/>
      <c r="AH4" s="23"/>
      <c r="AI4" s="23"/>
      <c r="AJ4" s="23"/>
      <c r="AK4" s="23"/>
    </row>
    <row r="5" spans="1:37" s="41" customFormat="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15</v>
      </c>
      <c r="P5" s="58">
        <v>16</v>
      </c>
      <c r="Q5" s="58">
        <v>17</v>
      </c>
      <c r="R5" s="58">
        <v>18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37" s="52" customFormat="1" ht="45">
      <c r="A6" s="31">
        <v>1847</v>
      </c>
      <c r="B6" s="59" t="s">
        <v>51</v>
      </c>
      <c r="C6" s="43">
        <v>1022601451597</v>
      </c>
      <c r="D6" s="44">
        <v>75404</v>
      </c>
      <c r="E6" s="57" t="s">
        <v>52</v>
      </c>
      <c r="F6" s="33">
        <v>100</v>
      </c>
      <c r="G6" s="32" t="s">
        <v>23</v>
      </c>
      <c r="H6" s="32" t="s">
        <v>24</v>
      </c>
      <c r="I6" s="31" t="s">
        <v>25</v>
      </c>
      <c r="J6" s="45" t="s">
        <v>26</v>
      </c>
      <c r="K6" s="48">
        <v>147</v>
      </c>
      <c r="L6" s="49">
        <v>6322</v>
      </c>
      <c r="M6" s="50">
        <v>2.36</v>
      </c>
      <c r="N6" s="49">
        <v>13032.72</v>
      </c>
      <c r="O6" s="76">
        <v>630291</v>
      </c>
      <c r="P6" s="77">
        <v>2.0699999999999998</v>
      </c>
      <c r="Q6" s="49">
        <v>13032.72</v>
      </c>
      <c r="R6" s="49"/>
      <c r="S6" s="47" t="s">
        <v>53</v>
      </c>
      <c r="T6" s="47"/>
      <c r="U6" s="47" t="s">
        <v>27</v>
      </c>
      <c r="V6" s="51">
        <v>1</v>
      </c>
      <c r="W6" s="42"/>
    </row>
    <row r="7" spans="1:37" s="52" customFormat="1" ht="45">
      <c r="A7" s="31">
        <v>1848</v>
      </c>
      <c r="B7" s="59" t="s">
        <v>54</v>
      </c>
      <c r="C7" s="43">
        <v>1022601451960</v>
      </c>
      <c r="D7" s="44">
        <v>75403</v>
      </c>
      <c r="E7" s="57" t="s">
        <v>52</v>
      </c>
      <c r="F7" s="33">
        <v>100</v>
      </c>
      <c r="G7" s="32" t="s">
        <v>23</v>
      </c>
      <c r="H7" s="32" t="s">
        <v>24</v>
      </c>
      <c r="I7" s="31" t="s">
        <v>25</v>
      </c>
      <c r="J7" s="45" t="s">
        <v>26</v>
      </c>
      <c r="K7" s="48">
        <v>280</v>
      </c>
      <c r="L7" s="49">
        <v>6322</v>
      </c>
      <c r="M7" s="50">
        <v>4.43</v>
      </c>
      <c r="N7" s="49">
        <v>25262.31</v>
      </c>
      <c r="O7" s="76">
        <v>630291</v>
      </c>
      <c r="P7" s="77">
        <v>4.01</v>
      </c>
      <c r="Q7" s="49">
        <v>25262.31</v>
      </c>
      <c r="R7" s="49"/>
      <c r="S7" s="47" t="s">
        <v>53</v>
      </c>
      <c r="T7" s="47"/>
      <c r="U7" s="47" t="s">
        <v>27</v>
      </c>
      <c r="V7" s="51">
        <v>1</v>
      </c>
      <c r="W7" s="42"/>
    </row>
    <row r="8" spans="1:37" s="52" customFormat="1" ht="45">
      <c r="A8" s="31">
        <v>1849</v>
      </c>
      <c r="B8" s="59" t="s">
        <v>55</v>
      </c>
      <c r="C8" s="43">
        <v>1022601452081</v>
      </c>
      <c r="D8" s="44">
        <v>75403</v>
      </c>
      <c r="E8" s="57" t="s">
        <v>52</v>
      </c>
      <c r="F8" s="33">
        <v>100</v>
      </c>
      <c r="G8" s="32" t="s">
        <v>23</v>
      </c>
      <c r="H8" s="32" t="s">
        <v>24</v>
      </c>
      <c r="I8" s="31" t="s">
        <v>25</v>
      </c>
      <c r="J8" s="45" t="s">
        <v>26</v>
      </c>
      <c r="K8" s="48">
        <v>230</v>
      </c>
      <c r="L8" s="49">
        <v>6322</v>
      </c>
      <c r="M8" s="50">
        <v>3.64</v>
      </c>
      <c r="N8" s="49">
        <v>18581.3</v>
      </c>
      <c r="O8" s="76">
        <v>630291</v>
      </c>
      <c r="P8" s="77">
        <v>2.95</v>
      </c>
      <c r="Q8" s="49">
        <v>18581.3</v>
      </c>
      <c r="R8" s="49"/>
      <c r="S8" s="47" t="s">
        <v>53</v>
      </c>
      <c r="T8" s="47"/>
      <c r="U8" s="47" t="s">
        <v>27</v>
      </c>
      <c r="V8" s="51">
        <v>1</v>
      </c>
      <c r="W8" s="42"/>
    </row>
    <row r="9" spans="1:37" s="52" customFormat="1" ht="45">
      <c r="A9" s="31">
        <v>1850</v>
      </c>
      <c r="B9" s="59" t="s">
        <v>56</v>
      </c>
      <c r="C9" s="43">
        <v>1022601452323</v>
      </c>
      <c r="D9" s="44">
        <v>75404</v>
      </c>
      <c r="E9" s="57" t="s">
        <v>52</v>
      </c>
      <c r="F9" s="33">
        <v>100</v>
      </c>
      <c r="G9" s="32" t="s">
        <v>23</v>
      </c>
      <c r="H9" s="32" t="s">
        <v>24</v>
      </c>
      <c r="I9" s="31" t="s">
        <v>25</v>
      </c>
      <c r="J9" s="45" t="s">
        <v>26</v>
      </c>
      <c r="K9" s="48">
        <v>91</v>
      </c>
      <c r="L9" s="49">
        <v>6322</v>
      </c>
      <c r="M9" s="50">
        <v>1.42</v>
      </c>
      <c r="N9" s="49">
        <v>15463.58</v>
      </c>
      <c r="O9" s="76">
        <v>630291</v>
      </c>
      <c r="P9" s="77">
        <v>2.4500000000000002</v>
      </c>
      <c r="Q9" s="49">
        <v>15463.58</v>
      </c>
      <c r="R9" s="49"/>
      <c r="S9" s="47" t="s">
        <v>53</v>
      </c>
      <c r="T9" s="47"/>
      <c r="U9" s="47" t="s">
        <v>27</v>
      </c>
      <c r="V9" s="51">
        <v>1</v>
      </c>
      <c r="W9" s="6"/>
    </row>
    <row r="10" spans="1:37" s="52" customFormat="1" ht="45">
      <c r="A10" s="31">
        <v>1851</v>
      </c>
      <c r="B10" s="59" t="s">
        <v>57</v>
      </c>
      <c r="C10" s="43">
        <v>1022601452356</v>
      </c>
      <c r="D10" s="44">
        <v>75404</v>
      </c>
      <c r="E10" s="57" t="s">
        <v>52</v>
      </c>
      <c r="F10" s="33">
        <v>100</v>
      </c>
      <c r="G10" s="32" t="s">
        <v>23</v>
      </c>
      <c r="H10" s="32" t="s">
        <v>24</v>
      </c>
      <c r="I10" s="31" t="s">
        <v>25</v>
      </c>
      <c r="J10" s="45" t="s">
        <v>26</v>
      </c>
      <c r="K10" s="48">
        <v>44</v>
      </c>
      <c r="L10" s="49">
        <v>6322</v>
      </c>
      <c r="M10" s="50">
        <v>0.69</v>
      </c>
      <c r="N10" s="49">
        <v>5154.51</v>
      </c>
      <c r="O10" s="76">
        <v>630291</v>
      </c>
      <c r="P10" s="77">
        <v>0.82</v>
      </c>
      <c r="Q10" s="49">
        <v>5154.51</v>
      </c>
      <c r="R10" s="49"/>
      <c r="S10" s="47" t="s">
        <v>53</v>
      </c>
      <c r="T10" s="47"/>
      <c r="U10" s="47" t="s">
        <v>27</v>
      </c>
      <c r="V10" s="51">
        <v>1</v>
      </c>
      <c r="W10" s="42"/>
    </row>
    <row r="11" spans="1:37" s="52" customFormat="1" ht="45">
      <c r="A11" s="31">
        <v>1852</v>
      </c>
      <c r="B11" s="59" t="s">
        <v>58</v>
      </c>
      <c r="C11" s="43">
        <v>1022601452411</v>
      </c>
      <c r="D11" s="44">
        <v>75404</v>
      </c>
      <c r="E11" s="57" t="s">
        <v>52</v>
      </c>
      <c r="F11" s="33">
        <v>100</v>
      </c>
      <c r="G11" s="32" t="s">
        <v>23</v>
      </c>
      <c r="H11" s="32" t="s">
        <v>24</v>
      </c>
      <c r="I11" s="31" t="s">
        <v>25</v>
      </c>
      <c r="J11" s="45" t="s">
        <v>26</v>
      </c>
      <c r="K11" s="48">
        <v>99</v>
      </c>
      <c r="L11" s="49">
        <v>6322</v>
      </c>
      <c r="M11" s="50">
        <v>1.57</v>
      </c>
      <c r="N11" s="49">
        <v>9945.8799999999992</v>
      </c>
      <c r="O11" s="76">
        <v>630291</v>
      </c>
      <c r="P11" s="77">
        <v>1.58</v>
      </c>
      <c r="Q11" s="49">
        <v>9945.8799999999992</v>
      </c>
      <c r="R11" s="49"/>
      <c r="S11" s="47" t="s">
        <v>53</v>
      </c>
      <c r="T11" s="47"/>
      <c r="U11" s="47" t="s">
        <v>27</v>
      </c>
      <c r="V11" s="51">
        <v>1</v>
      </c>
      <c r="W11" s="42"/>
    </row>
    <row r="12" spans="1:37" s="52" customFormat="1" ht="45">
      <c r="A12" s="31">
        <v>1853</v>
      </c>
      <c r="B12" s="59" t="s">
        <v>59</v>
      </c>
      <c r="C12" s="43">
        <v>1022601452455</v>
      </c>
      <c r="D12" s="44">
        <v>75404</v>
      </c>
      <c r="E12" s="57" t="s">
        <v>52</v>
      </c>
      <c r="F12" s="33">
        <v>100</v>
      </c>
      <c r="G12" s="32" t="s">
        <v>23</v>
      </c>
      <c r="H12" s="32" t="s">
        <v>24</v>
      </c>
      <c r="I12" s="31" t="s">
        <v>25</v>
      </c>
      <c r="J12" s="45" t="s">
        <v>26</v>
      </c>
      <c r="K12" s="48">
        <v>40</v>
      </c>
      <c r="L12" s="49">
        <v>6322</v>
      </c>
      <c r="M12" s="50">
        <v>0.62</v>
      </c>
      <c r="N12" s="49">
        <v>5363.14</v>
      </c>
      <c r="O12" s="76">
        <v>630291</v>
      </c>
      <c r="P12" s="77">
        <v>0.85</v>
      </c>
      <c r="Q12" s="49">
        <v>5363.14</v>
      </c>
      <c r="R12" s="49"/>
      <c r="S12" s="47" t="s">
        <v>53</v>
      </c>
      <c r="T12" s="47"/>
      <c r="U12" s="47" t="s">
        <v>27</v>
      </c>
      <c r="V12" s="51">
        <v>1</v>
      </c>
      <c r="W12" s="6"/>
    </row>
    <row r="13" spans="1:37" s="52" customFormat="1" ht="45">
      <c r="A13" s="31">
        <v>1854</v>
      </c>
      <c r="B13" s="59" t="s">
        <v>60</v>
      </c>
      <c r="C13" s="43">
        <v>1022601452488</v>
      </c>
      <c r="D13" s="44">
        <v>75404</v>
      </c>
      <c r="E13" s="57" t="s">
        <v>52</v>
      </c>
      <c r="F13" s="33">
        <v>100</v>
      </c>
      <c r="G13" s="32" t="s">
        <v>23</v>
      </c>
      <c r="H13" s="32" t="s">
        <v>24</v>
      </c>
      <c r="I13" s="31" t="s">
        <v>25</v>
      </c>
      <c r="J13" s="45" t="s">
        <v>26</v>
      </c>
      <c r="K13" s="48">
        <v>178</v>
      </c>
      <c r="L13" s="49">
        <v>6322</v>
      </c>
      <c r="M13" s="50">
        <v>2.82</v>
      </c>
      <c r="N13" s="49">
        <v>17973.439999999999</v>
      </c>
      <c r="O13" s="76">
        <v>630291</v>
      </c>
      <c r="P13" s="77">
        <v>2.85</v>
      </c>
      <c r="Q13" s="49">
        <v>17973.439999999999</v>
      </c>
      <c r="R13" s="49"/>
      <c r="S13" s="47" t="s">
        <v>53</v>
      </c>
      <c r="T13" s="47"/>
      <c r="U13" s="47" t="s">
        <v>27</v>
      </c>
      <c r="V13" s="51">
        <v>1</v>
      </c>
      <c r="W13" s="6"/>
    </row>
    <row r="14" spans="1:37" s="52" customFormat="1" ht="45">
      <c r="A14" s="31">
        <v>1855</v>
      </c>
      <c r="B14" s="59" t="s">
        <v>61</v>
      </c>
      <c r="C14" s="43">
        <v>1022601452906</v>
      </c>
      <c r="D14" s="44">
        <v>75403</v>
      </c>
      <c r="E14" s="57" t="s">
        <v>52</v>
      </c>
      <c r="F14" s="33">
        <v>100</v>
      </c>
      <c r="G14" s="32" t="s">
        <v>23</v>
      </c>
      <c r="H14" s="32" t="s">
        <v>24</v>
      </c>
      <c r="I14" s="31" t="s">
        <v>25</v>
      </c>
      <c r="J14" s="45" t="s">
        <v>26</v>
      </c>
      <c r="K14" s="48">
        <v>188</v>
      </c>
      <c r="L14" s="49">
        <v>6322</v>
      </c>
      <c r="M14" s="50">
        <v>2.97</v>
      </c>
      <c r="N14" s="49">
        <v>16532.32</v>
      </c>
      <c r="O14" s="76">
        <v>630291</v>
      </c>
      <c r="P14" s="77">
        <v>2.62</v>
      </c>
      <c r="Q14" s="49">
        <v>16532.32</v>
      </c>
      <c r="R14" s="49"/>
      <c r="S14" s="47" t="s">
        <v>53</v>
      </c>
      <c r="T14" s="47"/>
      <c r="U14" s="47" t="s">
        <v>27</v>
      </c>
      <c r="V14" s="51">
        <v>1</v>
      </c>
      <c r="W14" s="6"/>
    </row>
    <row r="15" spans="1:37" s="52" customFormat="1" ht="45">
      <c r="A15" s="31">
        <v>1856</v>
      </c>
      <c r="B15" s="59" t="s">
        <v>62</v>
      </c>
      <c r="C15" s="43">
        <v>1022601452917</v>
      </c>
      <c r="D15" s="44">
        <v>75404</v>
      </c>
      <c r="E15" s="57" t="s">
        <v>52</v>
      </c>
      <c r="F15" s="33">
        <v>100</v>
      </c>
      <c r="G15" s="32" t="s">
        <v>23</v>
      </c>
      <c r="H15" s="32" t="s">
        <v>24</v>
      </c>
      <c r="I15" s="31" t="s">
        <v>25</v>
      </c>
      <c r="J15" s="45" t="s">
        <v>26</v>
      </c>
      <c r="K15" s="48">
        <v>156</v>
      </c>
      <c r="L15" s="49">
        <v>6322</v>
      </c>
      <c r="M15" s="50">
        <v>2.4700000000000002</v>
      </c>
      <c r="N15" s="49">
        <v>13029.27</v>
      </c>
      <c r="O15" s="76">
        <v>630291</v>
      </c>
      <c r="P15" s="77">
        <v>2.0699999999999998</v>
      </c>
      <c r="Q15" s="49">
        <v>13029.27</v>
      </c>
      <c r="R15" s="49"/>
      <c r="S15" s="47" t="s">
        <v>53</v>
      </c>
      <c r="T15" s="47"/>
      <c r="U15" s="47" t="s">
        <v>27</v>
      </c>
      <c r="V15" s="51">
        <v>1</v>
      </c>
      <c r="W15" s="6"/>
    </row>
    <row r="16" spans="1:37" s="52" customFormat="1" ht="45">
      <c r="A16" s="31">
        <v>1857</v>
      </c>
      <c r="B16" s="59" t="s">
        <v>63</v>
      </c>
      <c r="C16" s="43">
        <v>1022601452972</v>
      </c>
      <c r="D16" s="44">
        <v>75404</v>
      </c>
      <c r="E16" s="57" t="s">
        <v>52</v>
      </c>
      <c r="F16" s="33">
        <v>100</v>
      </c>
      <c r="G16" s="32" t="s">
        <v>23</v>
      </c>
      <c r="H16" s="32" t="s">
        <v>24</v>
      </c>
      <c r="I16" s="31" t="s">
        <v>25</v>
      </c>
      <c r="J16" s="45" t="s">
        <v>26</v>
      </c>
      <c r="K16" s="48">
        <v>102</v>
      </c>
      <c r="L16" s="49">
        <v>6322</v>
      </c>
      <c r="M16" s="50">
        <v>1.61</v>
      </c>
      <c r="N16" s="49">
        <v>11324.2</v>
      </c>
      <c r="O16" s="76">
        <v>630291</v>
      </c>
      <c r="P16" s="77">
        <v>1.8</v>
      </c>
      <c r="Q16" s="49">
        <v>11324.2</v>
      </c>
      <c r="R16" s="49"/>
      <c r="S16" s="47" t="s">
        <v>53</v>
      </c>
      <c r="T16" s="47"/>
      <c r="U16" s="47" t="s">
        <v>27</v>
      </c>
      <c r="V16" s="51">
        <v>1</v>
      </c>
      <c r="W16" s="6"/>
    </row>
    <row r="17" spans="1:23" s="52" customFormat="1" ht="45">
      <c r="A17" s="31">
        <v>1858</v>
      </c>
      <c r="B17" s="59" t="s">
        <v>64</v>
      </c>
      <c r="C17" s="43">
        <v>1022601453160</v>
      </c>
      <c r="D17" s="44">
        <v>75403</v>
      </c>
      <c r="E17" s="57" t="s">
        <v>52</v>
      </c>
      <c r="F17" s="33">
        <v>100</v>
      </c>
      <c r="G17" s="32" t="s">
        <v>23</v>
      </c>
      <c r="H17" s="32" t="s">
        <v>24</v>
      </c>
      <c r="I17" s="31" t="s">
        <v>25</v>
      </c>
      <c r="J17" s="45" t="s">
        <v>26</v>
      </c>
      <c r="K17" s="48">
        <v>304</v>
      </c>
      <c r="L17" s="49">
        <v>6322</v>
      </c>
      <c r="M17" s="50">
        <v>4.8</v>
      </c>
      <c r="N17" s="49">
        <v>30204.65</v>
      </c>
      <c r="O17" s="76">
        <v>630291</v>
      </c>
      <c r="P17" s="77">
        <v>4.79</v>
      </c>
      <c r="Q17" s="49">
        <v>30204.65</v>
      </c>
      <c r="R17" s="49"/>
      <c r="S17" s="47" t="s">
        <v>53</v>
      </c>
      <c r="T17" s="47"/>
      <c r="U17" s="47" t="s">
        <v>27</v>
      </c>
      <c r="V17" s="51">
        <v>1</v>
      </c>
      <c r="W17" s="6"/>
    </row>
    <row r="18" spans="1:23" s="52" customFormat="1" ht="45">
      <c r="A18" s="31">
        <v>1859</v>
      </c>
      <c r="B18" s="59" t="s">
        <v>65</v>
      </c>
      <c r="C18" s="43">
        <v>1022601453313</v>
      </c>
      <c r="D18" s="44">
        <v>75404</v>
      </c>
      <c r="E18" s="57" t="s">
        <v>52</v>
      </c>
      <c r="F18" s="33">
        <v>100</v>
      </c>
      <c r="G18" s="32" t="s">
        <v>23</v>
      </c>
      <c r="H18" s="32" t="s">
        <v>24</v>
      </c>
      <c r="I18" s="31" t="s">
        <v>25</v>
      </c>
      <c r="J18" s="45" t="s">
        <v>26</v>
      </c>
      <c r="K18" s="48">
        <v>162</v>
      </c>
      <c r="L18" s="49">
        <v>6322</v>
      </c>
      <c r="M18" s="50">
        <v>2.56</v>
      </c>
      <c r="N18" s="49">
        <v>16507.47</v>
      </c>
      <c r="O18" s="76">
        <v>630291</v>
      </c>
      <c r="P18" s="77">
        <v>2.62</v>
      </c>
      <c r="Q18" s="49">
        <v>16507.47</v>
      </c>
      <c r="R18" s="49"/>
      <c r="S18" s="47" t="s">
        <v>53</v>
      </c>
      <c r="T18" s="47"/>
      <c r="U18" s="47" t="s">
        <v>27</v>
      </c>
      <c r="V18" s="51">
        <v>1</v>
      </c>
      <c r="W18" s="6"/>
    </row>
    <row r="19" spans="1:23" s="52" customFormat="1" ht="45">
      <c r="A19" s="31">
        <v>1860</v>
      </c>
      <c r="B19" s="59" t="s">
        <v>66</v>
      </c>
      <c r="C19" s="43">
        <v>1022601453380</v>
      </c>
      <c r="D19" s="44">
        <v>75404</v>
      </c>
      <c r="E19" s="57" t="s">
        <v>52</v>
      </c>
      <c r="F19" s="33">
        <v>100</v>
      </c>
      <c r="G19" s="32" t="s">
        <v>23</v>
      </c>
      <c r="H19" s="32" t="s">
        <v>24</v>
      </c>
      <c r="I19" s="31" t="s">
        <v>25</v>
      </c>
      <c r="J19" s="45" t="s">
        <v>26</v>
      </c>
      <c r="K19" s="48">
        <v>159</v>
      </c>
      <c r="L19" s="49">
        <v>6322</v>
      </c>
      <c r="M19" s="50">
        <v>2.52</v>
      </c>
      <c r="N19" s="49">
        <v>16050.76</v>
      </c>
      <c r="O19" s="76">
        <v>630291</v>
      </c>
      <c r="P19" s="77">
        <v>2.5499999999999998</v>
      </c>
      <c r="Q19" s="49">
        <v>16050.76</v>
      </c>
      <c r="R19" s="49"/>
      <c r="S19" s="47" t="s">
        <v>53</v>
      </c>
      <c r="T19" s="47"/>
      <c r="U19" s="47" t="s">
        <v>27</v>
      </c>
      <c r="V19" s="51">
        <v>1</v>
      </c>
      <c r="W19" s="6"/>
    </row>
    <row r="20" spans="1:23" s="52" customFormat="1" ht="45">
      <c r="A20" s="31">
        <v>1861</v>
      </c>
      <c r="B20" s="59" t="s">
        <v>67</v>
      </c>
      <c r="C20" s="43">
        <v>1022601453797</v>
      </c>
      <c r="D20" s="44">
        <v>75404</v>
      </c>
      <c r="E20" s="57" t="s">
        <v>52</v>
      </c>
      <c r="F20" s="33">
        <v>100</v>
      </c>
      <c r="G20" s="32" t="s">
        <v>23</v>
      </c>
      <c r="H20" s="32" t="s">
        <v>24</v>
      </c>
      <c r="I20" s="31" t="s">
        <v>25</v>
      </c>
      <c r="J20" s="45" t="s">
        <v>26</v>
      </c>
      <c r="K20" s="48">
        <v>137</v>
      </c>
      <c r="L20" s="49">
        <v>6322</v>
      </c>
      <c r="M20" s="50">
        <v>2.17</v>
      </c>
      <c r="N20" s="49">
        <v>21104.38</v>
      </c>
      <c r="O20" s="76">
        <v>630291</v>
      </c>
      <c r="P20" s="77">
        <v>3.35</v>
      </c>
      <c r="Q20" s="49">
        <v>21104.38</v>
      </c>
      <c r="R20" s="49"/>
      <c r="S20" s="47" t="s">
        <v>53</v>
      </c>
      <c r="T20" s="47"/>
      <c r="U20" s="47" t="s">
        <v>27</v>
      </c>
      <c r="V20" s="51">
        <v>1</v>
      </c>
      <c r="W20" s="6"/>
    </row>
    <row r="21" spans="1:23" s="52" customFormat="1" ht="45">
      <c r="A21" s="31">
        <v>1862</v>
      </c>
      <c r="B21" s="59" t="s">
        <v>68</v>
      </c>
      <c r="C21" s="43">
        <v>1022601453819</v>
      </c>
      <c r="D21" s="44">
        <v>75403</v>
      </c>
      <c r="E21" s="57" t="s">
        <v>52</v>
      </c>
      <c r="F21" s="33">
        <v>100</v>
      </c>
      <c r="G21" s="32" t="s">
        <v>23</v>
      </c>
      <c r="H21" s="32" t="s">
        <v>24</v>
      </c>
      <c r="I21" s="31" t="s">
        <v>25</v>
      </c>
      <c r="J21" s="45" t="s">
        <v>26</v>
      </c>
      <c r="K21" s="48">
        <v>140</v>
      </c>
      <c r="L21" s="49">
        <v>6322</v>
      </c>
      <c r="M21" s="50">
        <v>2.21</v>
      </c>
      <c r="N21" s="49">
        <v>15409.58</v>
      </c>
      <c r="O21" s="76">
        <v>630291</v>
      </c>
      <c r="P21" s="77">
        <v>2.44</v>
      </c>
      <c r="Q21" s="49">
        <v>15409.58</v>
      </c>
      <c r="R21" s="49"/>
      <c r="S21" s="47" t="s">
        <v>53</v>
      </c>
      <c r="T21" s="47"/>
      <c r="U21" s="47" t="s">
        <v>27</v>
      </c>
      <c r="V21" s="51">
        <v>1</v>
      </c>
      <c r="W21" s="6"/>
    </row>
    <row r="22" spans="1:23" s="52" customFormat="1" ht="45">
      <c r="A22" s="31">
        <v>1863</v>
      </c>
      <c r="B22" s="59" t="s">
        <v>69</v>
      </c>
      <c r="C22" s="43">
        <v>1022601454006</v>
      </c>
      <c r="D22" s="44">
        <v>75403</v>
      </c>
      <c r="E22" s="57" t="s">
        <v>52</v>
      </c>
      <c r="F22" s="33">
        <v>100</v>
      </c>
      <c r="G22" s="32" t="s">
        <v>23</v>
      </c>
      <c r="H22" s="32" t="s">
        <v>24</v>
      </c>
      <c r="I22" s="31" t="s">
        <v>25</v>
      </c>
      <c r="J22" s="45" t="s">
        <v>26</v>
      </c>
      <c r="K22" s="48">
        <v>254</v>
      </c>
      <c r="L22" s="49">
        <v>6322</v>
      </c>
      <c r="M22" s="50">
        <v>4.0199999999999996</v>
      </c>
      <c r="N22" s="49">
        <v>23679.63</v>
      </c>
      <c r="O22" s="76">
        <v>630291</v>
      </c>
      <c r="P22" s="77">
        <v>3.76</v>
      </c>
      <c r="Q22" s="49">
        <v>23679.63</v>
      </c>
      <c r="R22" s="49"/>
      <c r="S22" s="47" t="s">
        <v>53</v>
      </c>
      <c r="T22" s="47"/>
      <c r="U22" s="47" t="s">
        <v>27</v>
      </c>
      <c r="V22" s="51">
        <v>1</v>
      </c>
      <c r="W22" s="6"/>
    </row>
    <row r="23" spans="1:23" s="52" customFormat="1" ht="45">
      <c r="A23" s="31">
        <v>1864</v>
      </c>
      <c r="B23" s="59" t="s">
        <v>70</v>
      </c>
      <c r="C23" s="43">
        <v>1022601454215</v>
      </c>
      <c r="D23" s="44">
        <v>75404</v>
      </c>
      <c r="E23" s="57" t="s">
        <v>52</v>
      </c>
      <c r="F23" s="33">
        <v>100</v>
      </c>
      <c r="G23" s="32" t="s">
        <v>23</v>
      </c>
      <c r="H23" s="32" t="s">
        <v>24</v>
      </c>
      <c r="I23" s="31" t="s">
        <v>25</v>
      </c>
      <c r="J23" s="45" t="s">
        <v>26</v>
      </c>
      <c r="K23" s="48">
        <v>161</v>
      </c>
      <c r="L23" s="49">
        <v>6322</v>
      </c>
      <c r="M23" s="50">
        <v>2.5499999999999998</v>
      </c>
      <c r="N23" s="49">
        <v>12691.96</v>
      </c>
      <c r="O23" s="76">
        <v>630291</v>
      </c>
      <c r="P23" s="77">
        <v>2.0099999999999998</v>
      </c>
      <c r="Q23" s="49">
        <v>12691.96</v>
      </c>
      <c r="R23" s="49"/>
      <c r="S23" s="47" t="s">
        <v>53</v>
      </c>
      <c r="T23" s="47"/>
      <c r="U23" s="47" t="s">
        <v>27</v>
      </c>
      <c r="V23" s="51">
        <v>1</v>
      </c>
      <c r="W23" s="6"/>
    </row>
    <row r="24" spans="1:23" s="52" customFormat="1" ht="45">
      <c r="A24" s="31">
        <v>1865</v>
      </c>
      <c r="B24" s="59" t="s">
        <v>71</v>
      </c>
      <c r="C24" s="43">
        <v>1022601454391</v>
      </c>
      <c r="D24" s="44">
        <v>75404</v>
      </c>
      <c r="E24" s="57" t="s">
        <v>52</v>
      </c>
      <c r="F24" s="33">
        <v>100</v>
      </c>
      <c r="G24" s="32" t="s">
        <v>23</v>
      </c>
      <c r="H24" s="32" t="s">
        <v>24</v>
      </c>
      <c r="I24" s="31" t="s">
        <v>25</v>
      </c>
      <c r="J24" s="45" t="s">
        <v>26</v>
      </c>
      <c r="K24" s="48">
        <v>40</v>
      </c>
      <c r="L24" s="49">
        <v>6322</v>
      </c>
      <c r="M24" s="50">
        <v>0.63</v>
      </c>
      <c r="N24" s="49">
        <v>5333.05</v>
      </c>
      <c r="O24" s="76">
        <v>630291</v>
      </c>
      <c r="P24" s="77">
        <v>0.85</v>
      </c>
      <c r="Q24" s="49">
        <v>5333.05</v>
      </c>
      <c r="R24" s="49"/>
      <c r="S24" s="47" t="s">
        <v>53</v>
      </c>
      <c r="T24" s="47"/>
      <c r="U24" s="47" t="s">
        <v>27</v>
      </c>
      <c r="V24" s="51">
        <v>1</v>
      </c>
      <c r="W24" s="6"/>
    </row>
    <row r="25" spans="1:23" s="52" customFormat="1" ht="45">
      <c r="A25" s="31">
        <v>1866</v>
      </c>
      <c r="B25" s="59" t="s">
        <v>72</v>
      </c>
      <c r="C25" s="43">
        <v>1022601454468</v>
      </c>
      <c r="D25" s="44">
        <v>75404</v>
      </c>
      <c r="E25" s="57" t="s">
        <v>52</v>
      </c>
      <c r="F25" s="33">
        <v>100</v>
      </c>
      <c r="G25" s="32" t="s">
        <v>23</v>
      </c>
      <c r="H25" s="32" t="s">
        <v>24</v>
      </c>
      <c r="I25" s="31" t="s">
        <v>25</v>
      </c>
      <c r="J25" s="45" t="s">
        <v>26</v>
      </c>
      <c r="K25" s="48">
        <v>58</v>
      </c>
      <c r="L25" s="49">
        <v>6322</v>
      </c>
      <c r="M25" s="50">
        <v>0.92</v>
      </c>
      <c r="N25" s="49">
        <v>7618.02</v>
      </c>
      <c r="O25" s="76">
        <v>630291</v>
      </c>
      <c r="P25" s="77">
        <v>1.2</v>
      </c>
      <c r="Q25" s="49">
        <v>7618.02</v>
      </c>
      <c r="R25" s="49"/>
      <c r="S25" s="47" t="s">
        <v>53</v>
      </c>
      <c r="T25" s="47"/>
      <c r="U25" s="47" t="s">
        <v>27</v>
      </c>
      <c r="V25" s="51">
        <v>1</v>
      </c>
      <c r="W25" s="6"/>
    </row>
    <row r="26" spans="1:23" s="52" customFormat="1" ht="45">
      <c r="A26" s="31">
        <v>1867</v>
      </c>
      <c r="B26" s="59" t="s">
        <v>73</v>
      </c>
      <c r="C26" s="43">
        <v>1022601454480</v>
      </c>
      <c r="D26" s="44">
        <v>75404</v>
      </c>
      <c r="E26" s="57" t="s">
        <v>52</v>
      </c>
      <c r="F26" s="33">
        <v>100</v>
      </c>
      <c r="G26" s="32" t="s">
        <v>23</v>
      </c>
      <c r="H26" s="32" t="s">
        <v>24</v>
      </c>
      <c r="I26" s="31" t="s">
        <v>25</v>
      </c>
      <c r="J26" s="45" t="s">
        <v>26</v>
      </c>
      <c r="K26" s="48">
        <v>163</v>
      </c>
      <c r="L26" s="49">
        <v>6322</v>
      </c>
      <c r="M26" s="50">
        <v>2.58</v>
      </c>
      <c r="N26" s="49">
        <v>18066.18</v>
      </c>
      <c r="O26" s="76">
        <v>630291</v>
      </c>
      <c r="P26" s="77">
        <v>2.87</v>
      </c>
      <c r="Q26" s="49">
        <v>18066.18</v>
      </c>
      <c r="R26" s="49"/>
      <c r="S26" s="47" t="s">
        <v>53</v>
      </c>
      <c r="T26" s="47"/>
      <c r="U26" s="47" t="s">
        <v>27</v>
      </c>
      <c r="V26" s="51">
        <v>1</v>
      </c>
      <c r="W26" s="6"/>
    </row>
    <row r="27" spans="1:23" s="52" customFormat="1" ht="45">
      <c r="A27" s="31">
        <v>1868</v>
      </c>
      <c r="B27" s="59" t="s">
        <v>74</v>
      </c>
      <c r="C27" s="43">
        <v>1022601454534</v>
      </c>
      <c r="D27" s="44">
        <v>75403</v>
      </c>
      <c r="E27" s="57" t="s">
        <v>52</v>
      </c>
      <c r="F27" s="33">
        <v>100</v>
      </c>
      <c r="G27" s="32" t="s">
        <v>23</v>
      </c>
      <c r="H27" s="32" t="s">
        <v>24</v>
      </c>
      <c r="I27" s="31" t="s">
        <v>25</v>
      </c>
      <c r="J27" s="45" t="s">
        <v>26</v>
      </c>
      <c r="K27" s="48">
        <v>253</v>
      </c>
      <c r="L27" s="49">
        <v>6322</v>
      </c>
      <c r="M27" s="50">
        <v>4</v>
      </c>
      <c r="N27" s="49">
        <v>24641.17</v>
      </c>
      <c r="O27" s="76">
        <v>630291</v>
      </c>
      <c r="P27" s="77">
        <v>3.91</v>
      </c>
      <c r="Q27" s="49">
        <v>24641.17</v>
      </c>
      <c r="R27" s="49"/>
      <c r="S27" s="47" t="s">
        <v>53</v>
      </c>
      <c r="T27" s="47"/>
      <c r="U27" s="47" t="s">
        <v>27</v>
      </c>
      <c r="V27" s="51">
        <v>1</v>
      </c>
      <c r="W27" s="6"/>
    </row>
    <row r="28" spans="1:23" s="52" customFormat="1" ht="45">
      <c r="A28" s="31">
        <v>1869</v>
      </c>
      <c r="B28" s="59" t="s">
        <v>75</v>
      </c>
      <c r="C28" s="43">
        <v>1022601454590</v>
      </c>
      <c r="D28" s="44">
        <v>75403</v>
      </c>
      <c r="E28" s="57" t="s">
        <v>52</v>
      </c>
      <c r="F28" s="33">
        <v>100</v>
      </c>
      <c r="G28" s="32" t="s">
        <v>23</v>
      </c>
      <c r="H28" s="32" t="s">
        <v>24</v>
      </c>
      <c r="I28" s="31" t="s">
        <v>25</v>
      </c>
      <c r="J28" s="45" t="s">
        <v>26</v>
      </c>
      <c r="K28" s="48">
        <v>282</v>
      </c>
      <c r="L28" s="49">
        <v>6322</v>
      </c>
      <c r="M28" s="50">
        <v>4.46</v>
      </c>
      <c r="N28" s="49">
        <v>25567.47</v>
      </c>
      <c r="O28" s="76">
        <v>630291</v>
      </c>
      <c r="P28" s="77">
        <v>4.0599999999999996</v>
      </c>
      <c r="Q28" s="49">
        <v>25567.47</v>
      </c>
      <c r="R28" s="49"/>
      <c r="S28" s="47" t="s">
        <v>53</v>
      </c>
      <c r="T28" s="47"/>
      <c r="U28" s="47" t="s">
        <v>27</v>
      </c>
      <c r="V28" s="51">
        <v>1</v>
      </c>
      <c r="W28" s="42"/>
    </row>
    <row r="29" spans="1:23" s="52" customFormat="1" ht="45">
      <c r="A29" s="31">
        <v>1870</v>
      </c>
      <c r="B29" s="59" t="s">
        <v>76</v>
      </c>
      <c r="C29" s="43">
        <v>1022601454787</v>
      </c>
      <c r="D29" s="44">
        <v>75404</v>
      </c>
      <c r="E29" s="57" t="s">
        <v>52</v>
      </c>
      <c r="F29" s="33">
        <v>100</v>
      </c>
      <c r="G29" s="32" t="s">
        <v>23</v>
      </c>
      <c r="H29" s="32" t="s">
        <v>24</v>
      </c>
      <c r="I29" s="31" t="s">
        <v>25</v>
      </c>
      <c r="J29" s="45" t="s">
        <v>26</v>
      </c>
      <c r="K29" s="48">
        <v>262</v>
      </c>
      <c r="L29" s="49">
        <v>6322</v>
      </c>
      <c r="M29" s="50">
        <v>4.1399999999999997</v>
      </c>
      <c r="N29" s="49">
        <v>21295</v>
      </c>
      <c r="O29" s="76">
        <v>630291</v>
      </c>
      <c r="P29" s="77">
        <v>3.38</v>
      </c>
      <c r="Q29" s="49">
        <v>21295</v>
      </c>
      <c r="R29" s="49"/>
      <c r="S29" s="47" t="s">
        <v>53</v>
      </c>
      <c r="T29" s="47"/>
      <c r="U29" s="47" t="s">
        <v>27</v>
      </c>
      <c r="V29" s="51">
        <v>1</v>
      </c>
      <c r="W29" s="42"/>
    </row>
    <row r="30" spans="1:23" s="52" customFormat="1" ht="45">
      <c r="A30" s="31">
        <v>1871</v>
      </c>
      <c r="B30" s="59" t="s">
        <v>77</v>
      </c>
      <c r="C30" s="43">
        <v>1022601455172</v>
      </c>
      <c r="D30" s="44">
        <v>75403</v>
      </c>
      <c r="E30" s="57" t="s">
        <v>52</v>
      </c>
      <c r="F30" s="33">
        <v>100</v>
      </c>
      <c r="G30" s="32" t="s">
        <v>23</v>
      </c>
      <c r="H30" s="32" t="s">
        <v>24</v>
      </c>
      <c r="I30" s="31" t="s">
        <v>25</v>
      </c>
      <c r="J30" s="45" t="s">
        <v>26</v>
      </c>
      <c r="K30" s="48">
        <v>173</v>
      </c>
      <c r="L30" s="49">
        <v>6322</v>
      </c>
      <c r="M30" s="50">
        <v>2.73</v>
      </c>
      <c r="N30" s="49">
        <v>15411.77</v>
      </c>
      <c r="O30" s="76">
        <v>630291</v>
      </c>
      <c r="P30" s="77">
        <v>2.4500000000000002</v>
      </c>
      <c r="Q30" s="49">
        <v>15411.77</v>
      </c>
      <c r="R30" s="49"/>
      <c r="S30" s="47" t="s">
        <v>53</v>
      </c>
      <c r="T30" s="47"/>
      <c r="U30" s="47" t="s">
        <v>27</v>
      </c>
      <c r="V30" s="51">
        <v>1</v>
      </c>
      <c r="W30" s="42"/>
    </row>
    <row r="31" spans="1:23" s="52" customFormat="1" ht="45">
      <c r="A31" s="31">
        <v>1872</v>
      </c>
      <c r="B31" s="59" t="s">
        <v>78</v>
      </c>
      <c r="C31" s="43">
        <v>1022601455183</v>
      </c>
      <c r="D31" s="44">
        <v>75404</v>
      </c>
      <c r="E31" s="57" t="s">
        <v>52</v>
      </c>
      <c r="F31" s="33">
        <v>100</v>
      </c>
      <c r="G31" s="32" t="s">
        <v>23</v>
      </c>
      <c r="H31" s="32" t="s">
        <v>24</v>
      </c>
      <c r="I31" s="31" t="s">
        <v>25</v>
      </c>
      <c r="J31" s="45" t="s">
        <v>26</v>
      </c>
      <c r="K31" s="48">
        <v>45</v>
      </c>
      <c r="L31" s="49">
        <v>6322</v>
      </c>
      <c r="M31" s="50">
        <v>0.71</v>
      </c>
      <c r="N31" s="49">
        <v>8742.8799999999992</v>
      </c>
      <c r="O31" s="76">
        <v>630291</v>
      </c>
      <c r="P31" s="77">
        <v>1.39</v>
      </c>
      <c r="Q31" s="49">
        <v>8742.8799999999992</v>
      </c>
      <c r="R31" s="49"/>
      <c r="S31" s="47" t="s">
        <v>53</v>
      </c>
      <c r="T31" s="47"/>
      <c r="U31" s="47" t="s">
        <v>27</v>
      </c>
      <c r="V31" s="51">
        <v>1</v>
      </c>
      <c r="W31" s="6"/>
    </row>
    <row r="32" spans="1:23" s="52" customFormat="1" ht="45">
      <c r="A32" s="31">
        <v>1873</v>
      </c>
      <c r="B32" s="59" t="s">
        <v>79</v>
      </c>
      <c r="C32" s="43">
        <v>1022601455249</v>
      </c>
      <c r="D32" s="44">
        <v>75404</v>
      </c>
      <c r="E32" s="57" t="s">
        <v>52</v>
      </c>
      <c r="F32" s="33">
        <v>100</v>
      </c>
      <c r="G32" s="32" t="s">
        <v>23</v>
      </c>
      <c r="H32" s="32" t="s">
        <v>24</v>
      </c>
      <c r="I32" s="31" t="s">
        <v>25</v>
      </c>
      <c r="J32" s="45" t="s">
        <v>26</v>
      </c>
      <c r="K32" s="48">
        <v>59</v>
      </c>
      <c r="L32" s="49">
        <v>6322</v>
      </c>
      <c r="M32" s="50">
        <v>0.93</v>
      </c>
      <c r="N32" s="49">
        <v>8467.51</v>
      </c>
      <c r="O32" s="76">
        <v>630291</v>
      </c>
      <c r="P32" s="77">
        <v>1.34</v>
      </c>
      <c r="Q32" s="49">
        <v>8467.51</v>
      </c>
      <c r="R32" s="49"/>
      <c r="S32" s="47" t="s">
        <v>53</v>
      </c>
      <c r="T32" s="47"/>
      <c r="U32" s="47" t="s">
        <v>27</v>
      </c>
      <c r="V32" s="51">
        <v>1</v>
      </c>
      <c r="W32" s="6"/>
    </row>
    <row r="33" spans="1:23" s="52" customFormat="1" ht="45">
      <c r="A33" s="31">
        <v>1874</v>
      </c>
      <c r="B33" s="59" t="s">
        <v>80</v>
      </c>
      <c r="C33" s="43">
        <v>1022601455293</v>
      </c>
      <c r="D33" s="44">
        <v>75404</v>
      </c>
      <c r="E33" s="57" t="s">
        <v>52</v>
      </c>
      <c r="F33" s="33">
        <v>100</v>
      </c>
      <c r="G33" s="32" t="s">
        <v>23</v>
      </c>
      <c r="H33" s="32" t="s">
        <v>24</v>
      </c>
      <c r="I33" s="31" t="s">
        <v>25</v>
      </c>
      <c r="J33" s="45" t="s">
        <v>26</v>
      </c>
      <c r="K33" s="48">
        <v>107</v>
      </c>
      <c r="L33" s="49">
        <v>6322</v>
      </c>
      <c r="M33" s="50">
        <v>1.69</v>
      </c>
      <c r="N33" s="49">
        <v>17616.240000000002</v>
      </c>
      <c r="O33" s="76">
        <v>630291</v>
      </c>
      <c r="P33" s="77">
        <v>2.79</v>
      </c>
      <c r="Q33" s="49">
        <v>17616.240000000002</v>
      </c>
      <c r="R33" s="49"/>
      <c r="S33" s="47" t="s">
        <v>53</v>
      </c>
      <c r="T33" s="47"/>
      <c r="U33" s="47" t="s">
        <v>27</v>
      </c>
      <c r="V33" s="51">
        <v>1</v>
      </c>
      <c r="W33" s="6"/>
    </row>
    <row r="34" spans="1:23" s="52" customFormat="1" ht="45">
      <c r="A34" s="31">
        <v>1875</v>
      </c>
      <c r="B34" s="59" t="s">
        <v>81</v>
      </c>
      <c r="C34" s="43">
        <v>1022601455766</v>
      </c>
      <c r="D34" s="44">
        <v>75403</v>
      </c>
      <c r="E34" s="57" t="s">
        <v>52</v>
      </c>
      <c r="F34" s="33">
        <v>100</v>
      </c>
      <c r="G34" s="32" t="s">
        <v>23</v>
      </c>
      <c r="H34" s="32" t="s">
        <v>24</v>
      </c>
      <c r="I34" s="31" t="s">
        <v>25</v>
      </c>
      <c r="J34" s="45" t="s">
        <v>26</v>
      </c>
      <c r="K34" s="48">
        <v>122</v>
      </c>
      <c r="L34" s="49">
        <v>6322</v>
      </c>
      <c r="M34" s="50">
        <v>1.93</v>
      </c>
      <c r="N34" s="49">
        <v>14417.02</v>
      </c>
      <c r="O34" s="76">
        <v>630291</v>
      </c>
      <c r="P34" s="77">
        <v>2.2799999999999998</v>
      </c>
      <c r="Q34" s="49">
        <v>14417.02</v>
      </c>
      <c r="R34" s="49"/>
      <c r="S34" s="47" t="s">
        <v>53</v>
      </c>
      <c r="T34" s="47"/>
      <c r="U34" s="47" t="s">
        <v>27</v>
      </c>
      <c r="V34" s="51">
        <v>1</v>
      </c>
      <c r="W34" s="42"/>
    </row>
    <row r="35" spans="1:23" s="52" customFormat="1" ht="45">
      <c r="A35" s="31">
        <v>1876</v>
      </c>
      <c r="B35" s="59" t="s">
        <v>82</v>
      </c>
      <c r="C35" s="43">
        <v>1022601456041</v>
      </c>
      <c r="D35" s="44">
        <v>75404</v>
      </c>
      <c r="E35" s="57" t="s">
        <v>52</v>
      </c>
      <c r="F35" s="33">
        <v>100</v>
      </c>
      <c r="G35" s="32" t="s">
        <v>23</v>
      </c>
      <c r="H35" s="32" t="s">
        <v>24</v>
      </c>
      <c r="I35" s="31" t="s">
        <v>25</v>
      </c>
      <c r="J35" s="45" t="s">
        <v>26</v>
      </c>
      <c r="K35" s="48">
        <v>112</v>
      </c>
      <c r="L35" s="49">
        <v>6322</v>
      </c>
      <c r="M35" s="50">
        <v>1.77</v>
      </c>
      <c r="N35" s="49">
        <v>14081.88</v>
      </c>
      <c r="O35" s="76">
        <v>630291</v>
      </c>
      <c r="P35" s="77">
        <v>2.23</v>
      </c>
      <c r="Q35" s="49">
        <v>14081.88</v>
      </c>
      <c r="R35" s="49"/>
      <c r="S35" s="47" t="s">
        <v>53</v>
      </c>
      <c r="T35" s="47"/>
      <c r="U35" s="47" t="s">
        <v>27</v>
      </c>
      <c r="V35" s="51">
        <v>1</v>
      </c>
      <c r="W35" s="6"/>
    </row>
    <row r="36" spans="1:23" s="52" customFormat="1" ht="45">
      <c r="A36" s="31">
        <v>1877</v>
      </c>
      <c r="B36" s="59" t="s">
        <v>83</v>
      </c>
      <c r="C36" s="43">
        <v>1022601456130</v>
      </c>
      <c r="D36" s="44">
        <v>75403</v>
      </c>
      <c r="E36" s="57" t="s">
        <v>52</v>
      </c>
      <c r="F36" s="33">
        <v>100</v>
      </c>
      <c r="G36" s="32" t="s">
        <v>23</v>
      </c>
      <c r="H36" s="32" t="s">
        <v>24</v>
      </c>
      <c r="I36" s="31" t="s">
        <v>25</v>
      </c>
      <c r="J36" s="45" t="s">
        <v>26</v>
      </c>
      <c r="K36" s="48">
        <v>286</v>
      </c>
      <c r="L36" s="49">
        <v>6322</v>
      </c>
      <c r="M36" s="50">
        <v>4.5199999999999996</v>
      </c>
      <c r="N36" s="49">
        <v>25510.82</v>
      </c>
      <c r="O36" s="76">
        <v>630291</v>
      </c>
      <c r="P36" s="77">
        <v>4.05</v>
      </c>
      <c r="Q36" s="49">
        <v>25510.82</v>
      </c>
      <c r="R36" s="49"/>
      <c r="S36" s="47" t="s">
        <v>53</v>
      </c>
      <c r="T36" s="47"/>
      <c r="U36" s="47" t="s">
        <v>27</v>
      </c>
      <c r="V36" s="51">
        <v>1</v>
      </c>
      <c r="W36" s="6"/>
    </row>
    <row r="37" spans="1:23" s="52" customFormat="1" ht="45">
      <c r="A37" s="31">
        <v>1878</v>
      </c>
      <c r="B37" s="59" t="s">
        <v>84</v>
      </c>
      <c r="C37" s="43">
        <v>1022601456140</v>
      </c>
      <c r="D37" s="44">
        <v>75403</v>
      </c>
      <c r="E37" s="57" t="s">
        <v>52</v>
      </c>
      <c r="F37" s="33">
        <v>100</v>
      </c>
      <c r="G37" s="32" t="s">
        <v>23</v>
      </c>
      <c r="H37" s="32" t="s">
        <v>24</v>
      </c>
      <c r="I37" s="31" t="s">
        <v>25</v>
      </c>
      <c r="J37" s="45" t="s">
        <v>26</v>
      </c>
      <c r="K37" s="48">
        <v>259</v>
      </c>
      <c r="L37" s="49">
        <v>6322</v>
      </c>
      <c r="M37" s="50">
        <v>4.09</v>
      </c>
      <c r="N37" s="49">
        <v>22412</v>
      </c>
      <c r="O37" s="76">
        <v>630291</v>
      </c>
      <c r="P37" s="77">
        <v>3.56</v>
      </c>
      <c r="Q37" s="49">
        <v>22412</v>
      </c>
      <c r="R37" s="49"/>
      <c r="S37" s="47" t="s">
        <v>53</v>
      </c>
      <c r="T37" s="47"/>
      <c r="U37" s="47" t="s">
        <v>27</v>
      </c>
      <c r="V37" s="51">
        <v>1</v>
      </c>
      <c r="W37" s="6"/>
    </row>
    <row r="38" spans="1:23" s="52" customFormat="1" ht="45">
      <c r="A38" s="31">
        <v>1879</v>
      </c>
      <c r="B38" s="59" t="s">
        <v>85</v>
      </c>
      <c r="C38" s="43">
        <v>1022601456173</v>
      </c>
      <c r="D38" s="44">
        <v>75403</v>
      </c>
      <c r="E38" s="57" t="s">
        <v>52</v>
      </c>
      <c r="F38" s="33">
        <v>100</v>
      </c>
      <c r="G38" s="32" t="s">
        <v>23</v>
      </c>
      <c r="H38" s="32" t="s">
        <v>24</v>
      </c>
      <c r="I38" s="31" t="s">
        <v>25</v>
      </c>
      <c r="J38" s="45" t="s">
        <v>26</v>
      </c>
      <c r="K38" s="48">
        <v>134</v>
      </c>
      <c r="L38" s="49">
        <v>6322</v>
      </c>
      <c r="M38" s="50">
        <v>2.12</v>
      </c>
      <c r="N38" s="49">
        <v>12530.13</v>
      </c>
      <c r="O38" s="76">
        <v>630291</v>
      </c>
      <c r="P38" s="77">
        <v>1.99</v>
      </c>
      <c r="Q38" s="49">
        <v>12530.13</v>
      </c>
      <c r="R38" s="49"/>
      <c r="S38" s="47" t="s">
        <v>53</v>
      </c>
      <c r="T38" s="47"/>
      <c r="U38" s="47" t="s">
        <v>27</v>
      </c>
      <c r="V38" s="51">
        <v>1</v>
      </c>
      <c r="W38" s="6"/>
    </row>
    <row r="39" spans="1:23" s="52" customFormat="1" ht="45">
      <c r="A39" s="31">
        <v>1880</v>
      </c>
      <c r="B39" s="59" t="s">
        <v>86</v>
      </c>
      <c r="C39" s="43">
        <v>1022601457823</v>
      </c>
      <c r="D39" s="44">
        <v>75404</v>
      </c>
      <c r="E39" s="57" t="s">
        <v>52</v>
      </c>
      <c r="F39" s="33">
        <v>100</v>
      </c>
      <c r="G39" s="32" t="s">
        <v>23</v>
      </c>
      <c r="H39" s="32" t="s">
        <v>24</v>
      </c>
      <c r="I39" s="31" t="s">
        <v>25</v>
      </c>
      <c r="J39" s="45" t="s">
        <v>26</v>
      </c>
      <c r="K39" s="48">
        <v>77</v>
      </c>
      <c r="L39" s="49">
        <v>6322</v>
      </c>
      <c r="M39" s="50">
        <v>1.21</v>
      </c>
      <c r="N39" s="49">
        <v>9972.44</v>
      </c>
      <c r="O39" s="76">
        <v>630291</v>
      </c>
      <c r="P39" s="77">
        <v>1.58</v>
      </c>
      <c r="Q39" s="49">
        <v>9972.44</v>
      </c>
      <c r="R39" s="49"/>
      <c r="S39" s="47" t="s">
        <v>53</v>
      </c>
      <c r="T39" s="47"/>
      <c r="U39" s="47" t="s">
        <v>27</v>
      </c>
      <c r="V39" s="51">
        <v>1</v>
      </c>
      <c r="W39" s="6"/>
    </row>
    <row r="40" spans="1:23" s="52" customFormat="1" ht="45">
      <c r="A40" s="31">
        <v>1881</v>
      </c>
      <c r="B40" s="59" t="s">
        <v>87</v>
      </c>
      <c r="C40" s="43">
        <v>1112651026608</v>
      </c>
      <c r="D40" s="44">
        <v>75404</v>
      </c>
      <c r="E40" s="57" t="s">
        <v>52</v>
      </c>
      <c r="F40" s="33">
        <v>100</v>
      </c>
      <c r="G40" s="55" t="s">
        <v>23</v>
      </c>
      <c r="H40" s="32" t="s">
        <v>24</v>
      </c>
      <c r="I40" s="31" t="s">
        <v>25</v>
      </c>
      <c r="J40" s="45" t="s">
        <v>26</v>
      </c>
      <c r="K40" s="48">
        <v>67</v>
      </c>
      <c r="L40" s="49">
        <v>6322</v>
      </c>
      <c r="M40" s="50">
        <v>1.06</v>
      </c>
      <c r="N40" s="49">
        <v>9260.19</v>
      </c>
      <c r="O40" s="76">
        <v>630291</v>
      </c>
      <c r="P40" s="77">
        <v>1.47</v>
      </c>
      <c r="Q40" s="49">
        <v>9260.19</v>
      </c>
      <c r="R40" s="49"/>
      <c r="S40" s="47" t="s">
        <v>53</v>
      </c>
      <c r="T40" s="47"/>
      <c r="U40" s="47" t="s">
        <v>27</v>
      </c>
      <c r="V40" s="51">
        <v>1</v>
      </c>
      <c r="W40" s="6"/>
    </row>
    <row r="41" spans="1:23" s="52" customFormat="1" ht="45">
      <c r="A41" s="31">
        <v>1882</v>
      </c>
      <c r="B41" s="59" t="s">
        <v>88</v>
      </c>
      <c r="C41" s="43">
        <v>1112651034957</v>
      </c>
      <c r="D41" s="44">
        <v>75404</v>
      </c>
      <c r="E41" s="57" t="s">
        <v>52</v>
      </c>
      <c r="F41" s="33">
        <v>100</v>
      </c>
      <c r="G41" s="55" t="s">
        <v>23</v>
      </c>
      <c r="H41" s="32" t="s">
        <v>24</v>
      </c>
      <c r="I41" s="31" t="s">
        <v>25</v>
      </c>
      <c r="J41" s="45" t="s">
        <v>26</v>
      </c>
      <c r="K41" s="48">
        <v>287</v>
      </c>
      <c r="L41" s="49">
        <v>6322</v>
      </c>
      <c r="M41" s="50">
        <v>4.53</v>
      </c>
      <c r="N41" s="49">
        <v>25693.66</v>
      </c>
      <c r="O41" s="76">
        <v>630291</v>
      </c>
      <c r="P41" s="77">
        <v>4.07</v>
      </c>
      <c r="Q41" s="49">
        <v>25693.66</v>
      </c>
      <c r="R41" s="49"/>
      <c r="S41" s="47" t="s">
        <v>53</v>
      </c>
      <c r="T41" s="47"/>
      <c r="U41" s="47" t="s">
        <v>27</v>
      </c>
      <c r="V41" s="51">
        <v>1</v>
      </c>
      <c r="W41" s="6"/>
    </row>
    <row r="42" spans="1:23" s="52" customFormat="1" ht="45">
      <c r="A42" s="31">
        <v>1883</v>
      </c>
      <c r="B42" s="59" t="s">
        <v>89</v>
      </c>
      <c r="C42" s="43">
        <v>1152651021225</v>
      </c>
      <c r="D42" s="44">
        <v>75403</v>
      </c>
      <c r="E42" s="57" t="s">
        <v>52</v>
      </c>
      <c r="F42" s="33">
        <v>100</v>
      </c>
      <c r="G42" s="55" t="s">
        <v>23</v>
      </c>
      <c r="H42" s="32" t="s">
        <v>24</v>
      </c>
      <c r="I42" s="31" t="s">
        <v>25</v>
      </c>
      <c r="J42" s="45" t="s">
        <v>26</v>
      </c>
      <c r="K42" s="48">
        <v>339</v>
      </c>
      <c r="L42" s="49">
        <v>6322</v>
      </c>
      <c r="M42" s="50">
        <v>5.36</v>
      </c>
      <c r="N42" s="49">
        <v>29611.84</v>
      </c>
      <c r="O42" s="76">
        <v>630291</v>
      </c>
      <c r="P42" s="77">
        <v>4.7</v>
      </c>
      <c r="Q42" s="49">
        <v>29611.84</v>
      </c>
      <c r="R42" s="49"/>
      <c r="S42" s="47" t="s">
        <v>53</v>
      </c>
      <c r="T42" s="47"/>
      <c r="U42" s="47" t="s">
        <v>27</v>
      </c>
      <c r="V42" s="51">
        <v>1</v>
      </c>
      <c r="W42" s="6"/>
    </row>
    <row r="43" spans="1:23" s="52" customFormat="1" ht="45">
      <c r="A43" s="31">
        <v>1884</v>
      </c>
      <c r="B43" s="59" t="s">
        <v>90</v>
      </c>
      <c r="C43" s="43">
        <v>1152651021346</v>
      </c>
      <c r="D43" s="44">
        <v>75403</v>
      </c>
      <c r="E43" s="57" t="s">
        <v>52</v>
      </c>
      <c r="F43" s="33">
        <v>100</v>
      </c>
      <c r="G43" s="55" t="s">
        <v>23</v>
      </c>
      <c r="H43" s="32" t="s">
        <v>24</v>
      </c>
      <c r="I43" s="31" t="s">
        <v>25</v>
      </c>
      <c r="J43" s="45" t="s">
        <v>26</v>
      </c>
      <c r="K43" s="48">
        <v>345</v>
      </c>
      <c r="L43" s="49">
        <v>6322</v>
      </c>
      <c r="M43" s="50">
        <v>5.46</v>
      </c>
      <c r="N43" s="49">
        <v>26731</v>
      </c>
      <c r="O43" s="76">
        <v>630291</v>
      </c>
      <c r="P43" s="77">
        <v>4.24</v>
      </c>
      <c r="Q43" s="49">
        <v>26731</v>
      </c>
      <c r="R43" s="49"/>
      <c r="S43" s="47" t="s">
        <v>53</v>
      </c>
      <c r="T43" s="47"/>
      <c r="U43" s="47" t="s">
        <v>27</v>
      </c>
      <c r="V43" s="51">
        <v>1</v>
      </c>
      <c r="W43" s="6"/>
    </row>
    <row r="44" spans="1:23" s="52" customFormat="1" ht="76.5">
      <c r="A44" s="31">
        <v>1885</v>
      </c>
      <c r="B44" s="59" t="s">
        <v>91</v>
      </c>
      <c r="C44" s="43">
        <v>1022601456745</v>
      </c>
      <c r="D44" s="44">
        <v>65243</v>
      </c>
      <c r="E44" s="57" t="s">
        <v>92</v>
      </c>
      <c r="F44" s="33">
        <v>100</v>
      </c>
      <c r="G44" s="32" t="s">
        <v>93</v>
      </c>
      <c r="H44" s="32" t="s">
        <v>94</v>
      </c>
      <c r="I44" s="31" t="s">
        <v>25</v>
      </c>
      <c r="J44" s="60" t="s">
        <v>176</v>
      </c>
      <c r="K44" s="76">
        <v>191</v>
      </c>
      <c r="L44" s="76">
        <v>1905</v>
      </c>
      <c r="M44" s="77">
        <v>10</v>
      </c>
      <c r="N44" s="76">
        <v>9863.2000000000007</v>
      </c>
      <c r="O44" s="76">
        <v>98632</v>
      </c>
      <c r="P44" s="77">
        <v>10</v>
      </c>
      <c r="Q44" s="49">
        <v>0</v>
      </c>
      <c r="R44" s="49"/>
      <c r="S44" s="47" t="s">
        <v>53</v>
      </c>
      <c r="T44" s="47"/>
      <c r="U44" s="47" t="s">
        <v>27</v>
      </c>
      <c r="V44" s="51">
        <v>1</v>
      </c>
      <c r="W44" s="6"/>
    </row>
    <row r="45" spans="1:23" s="52" customFormat="1" ht="89.25">
      <c r="A45" s="31">
        <v>1886</v>
      </c>
      <c r="B45" s="59" t="s">
        <v>95</v>
      </c>
      <c r="C45" s="43">
        <v>1192651009550</v>
      </c>
      <c r="D45" s="44">
        <v>75403</v>
      </c>
      <c r="E45" s="57" t="s">
        <v>96</v>
      </c>
      <c r="F45" s="33">
        <v>100</v>
      </c>
      <c r="G45" s="32" t="s">
        <v>28</v>
      </c>
      <c r="H45" s="32" t="s">
        <v>29</v>
      </c>
      <c r="I45" s="31" t="s">
        <v>25</v>
      </c>
      <c r="J45" s="44" t="s">
        <v>178</v>
      </c>
      <c r="K45" s="76">
        <v>705.56</v>
      </c>
      <c r="L45" s="76">
        <v>831</v>
      </c>
      <c r="M45" s="77">
        <v>85</v>
      </c>
      <c r="N45" s="76">
        <v>35184</v>
      </c>
      <c r="O45" s="76">
        <v>41393</v>
      </c>
      <c r="P45" s="77">
        <v>85</v>
      </c>
      <c r="Q45" s="49">
        <v>35184</v>
      </c>
      <c r="R45" s="49"/>
      <c r="S45" s="47" t="s">
        <v>53</v>
      </c>
      <c r="T45" s="47"/>
      <c r="U45" s="47" t="s">
        <v>27</v>
      </c>
      <c r="V45" s="51">
        <v>1</v>
      </c>
      <c r="W45" s="6"/>
    </row>
    <row r="46" spans="1:23" s="52" customFormat="1" ht="45">
      <c r="A46" s="31">
        <v>1916</v>
      </c>
      <c r="B46" s="59" t="s">
        <v>98</v>
      </c>
      <c r="C46" s="43">
        <v>1132651020501</v>
      </c>
      <c r="D46" s="44">
        <v>75403</v>
      </c>
      <c r="E46" s="57" t="s">
        <v>52</v>
      </c>
      <c r="F46" s="33">
        <v>100</v>
      </c>
      <c r="G46" s="55" t="s">
        <v>23</v>
      </c>
      <c r="H46" s="32" t="s">
        <v>31</v>
      </c>
      <c r="I46" s="31" t="s">
        <v>25</v>
      </c>
      <c r="J46" s="45" t="s">
        <v>26</v>
      </c>
      <c r="K46" s="48">
        <v>1020</v>
      </c>
      <c r="L46" s="49">
        <v>14687</v>
      </c>
      <c r="M46" s="50">
        <v>6.94</v>
      </c>
      <c r="N46" s="49">
        <v>53838.31</v>
      </c>
      <c r="O46" s="76">
        <v>818594</v>
      </c>
      <c r="P46" s="77">
        <v>6.58</v>
      </c>
      <c r="Q46" s="49">
        <v>53838.31</v>
      </c>
      <c r="R46" s="49"/>
      <c r="S46" s="47" t="s">
        <v>53</v>
      </c>
      <c r="T46" s="47"/>
      <c r="U46" s="47" t="s">
        <v>27</v>
      </c>
      <c r="V46" s="51">
        <v>1</v>
      </c>
      <c r="W46" s="6"/>
    </row>
    <row r="47" spans="1:23" s="52" customFormat="1" ht="45">
      <c r="A47" s="31">
        <v>1894</v>
      </c>
      <c r="B47" s="59" t="s">
        <v>99</v>
      </c>
      <c r="C47" s="43">
        <v>1022601452829</v>
      </c>
      <c r="D47" s="44">
        <v>75404</v>
      </c>
      <c r="E47" s="57" t="s">
        <v>52</v>
      </c>
      <c r="F47" s="33">
        <v>100</v>
      </c>
      <c r="G47" s="61" t="s">
        <v>32</v>
      </c>
      <c r="H47" s="32" t="s">
        <v>31</v>
      </c>
      <c r="I47" s="31" t="s">
        <v>25</v>
      </c>
      <c r="J47" s="45" t="s">
        <v>26</v>
      </c>
      <c r="K47" s="48">
        <v>152</v>
      </c>
      <c r="L47" s="49">
        <v>14687</v>
      </c>
      <c r="M47" s="50">
        <v>1.03</v>
      </c>
      <c r="N47" s="49">
        <v>11339.37</v>
      </c>
      <c r="O47" s="76">
        <v>818594</v>
      </c>
      <c r="P47" s="77">
        <v>1.39</v>
      </c>
      <c r="Q47" s="49">
        <v>11339.37</v>
      </c>
      <c r="R47" s="49"/>
      <c r="S47" s="47" t="s">
        <v>53</v>
      </c>
      <c r="T47" s="47"/>
      <c r="U47" s="47" t="s">
        <v>27</v>
      </c>
      <c r="V47" s="51">
        <v>1</v>
      </c>
      <c r="W47" s="42"/>
    </row>
    <row r="48" spans="1:23" s="52" customFormat="1" ht="45">
      <c r="A48" s="31">
        <v>1906</v>
      </c>
      <c r="B48" s="59" t="s">
        <v>100</v>
      </c>
      <c r="C48" s="43">
        <v>1022601456723</v>
      </c>
      <c r="D48" s="44">
        <v>75404</v>
      </c>
      <c r="E48" s="57" t="s">
        <v>52</v>
      </c>
      <c r="F48" s="33">
        <v>100</v>
      </c>
      <c r="G48" s="61" t="s">
        <v>32</v>
      </c>
      <c r="H48" s="32" t="s">
        <v>31</v>
      </c>
      <c r="I48" s="31" t="s">
        <v>25</v>
      </c>
      <c r="J48" s="45" t="s">
        <v>26</v>
      </c>
      <c r="K48" s="48">
        <v>150</v>
      </c>
      <c r="L48" s="49">
        <v>14687</v>
      </c>
      <c r="M48" s="50">
        <v>1.02</v>
      </c>
      <c r="N48" s="49">
        <v>10820.4</v>
      </c>
      <c r="O48" s="76">
        <v>818594</v>
      </c>
      <c r="P48" s="77">
        <v>1.32</v>
      </c>
      <c r="Q48" s="49">
        <v>10820.4</v>
      </c>
      <c r="R48" s="49"/>
      <c r="S48" s="47" t="s">
        <v>53</v>
      </c>
      <c r="T48" s="47"/>
      <c r="U48" s="47" t="s">
        <v>27</v>
      </c>
      <c r="V48" s="51">
        <v>1</v>
      </c>
      <c r="W48" s="6"/>
    </row>
    <row r="49" spans="1:23" s="52" customFormat="1" ht="45">
      <c r="A49" s="31">
        <v>1887</v>
      </c>
      <c r="B49" s="59" t="s">
        <v>101</v>
      </c>
      <c r="C49" s="43">
        <v>1022601451850</v>
      </c>
      <c r="D49" s="44">
        <v>75404</v>
      </c>
      <c r="E49" s="57" t="s">
        <v>52</v>
      </c>
      <c r="F49" s="33">
        <v>100</v>
      </c>
      <c r="G49" s="32" t="s">
        <v>30</v>
      </c>
      <c r="H49" s="32" t="s">
        <v>31</v>
      </c>
      <c r="I49" s="31" t="s">
        <v>25</v>
      </c>
      <c r="J49" s="45" t="s">
        <v>26</v>
      </c>
      <c r="K49" s="48">
        <v>154</v>
      </c>
      <c r="L49" s="49">
        <v>14687</v>
      </c>
      <c r="M49" s="50">
        <v>1.05</v>
      </c>
      <c r="N49" s="49">
        <v>16081.22</v>
      </c>
      <c r="O49" s="76">
        <v>818594</v>
      </c>
      <c r="P49" s="77">
        <v>1.97</v>
      </c>
      <c r="Q49" s="49">
        <v>16081.22</v>
      </c>
      <c r="R49" s="49"/>
      <c r="S49" s="47" t="s">
        <v>53</v>
      </c>
      <c r="T49" s="47"/>
      <c r="U49" s="47" t="s">
        <v>27</v>
      </c>
      <c r="V49" s="51">
        <v>1</v>
      </c>
      <c r="W49" s="42"/>
    </row>
    <row r="50" spans="1:23" s="52" customFormat="1" ht="45">
      <c r="A50" s="31">
        <v>1888</v>
      </c>
      <c r="B50" s="59" t="s">
        <v>102</v>
      </c>
      <c r="C50" s="43">
        <v>1022601452378</v>
      </c>
      <c r="D50" s="44">
        <v>75403</v>
      </c>
      <c r="E50" s="57" t="s">
        <v>52</v>
      </c>
      <c r="F50" s="33">
        <v>100</v>
      </c>
      <c r="G50" s="32" t="s">
        <v>30</v>
      </c>
      <c r="H50" s="32" t="s">
        <v>31</v>
      </c>
      <c r="I50" s="31" t="s">
        <v>25</v>
      </c>
      <c r="J50" s="45" t="s">
        <v>26</v>
      </c>
      <c r="K50" s="48">
        <v>962</v>
      </c>
      <c r="L50" s="49">
        <v>14687</v>
      </c>
      <c r="M50" s="50">
        <v>6.55</v>
      </c>
      <c r="N50" s="49">
        <v>42409.09</v>
      </c>
      <c r="O50" s="76">
        <v>818594</v>
      </c>
      <c r="P50" s="77">
        <v>5.18</v>
      </c>
      <c r="Q50" s="49">
        <v>42409.09</v>
      </c>
      <c r="R50" s="49"/>
      <c r="S50" s="47" t="s">
        <v>53</v>
      </c>
      <c r="T50" s="47"/>
      <c r="U50" s="47" t="s">
        <v>27</v>
      </c>
      <c r="V50" s="51">
        <v>1</v>
      </c>
      <c r="W50" s="42"/>
    </row>
    <row r="51" spans="1:23" s="52" customFormat="1" ht="45">
      <c r="A51" s="31">
        <v>1889</v>
      </c>
      <c r="B51" s="59" t="s">
        <v>103</v>
      </c>
      <c r="C51" s="43">
        <v>1022601452521</v>
      </c>
      <c r="D51" s="44">
        <v>75403</v>
      </c>
      <c r="E51" s="57" t="s">
        <v>52</v>
      </c>
      <c r="F51" s="33">
        <v>100</v>
      </c>
      <c r="G51" s="32" t="s">
        <v>30</v>
      </c>
      <c r="H51" s="32" t="s">
        <v>31</v>
      </c>
      <c r="I51" s="31" t="s">
        <v>25</v>
      </c>
      <c r="J51" s="45" t="s">
        <v>26</v>
      </c>
      <c r="K51" s="48">
        <v>289</v>
      </c>
      <c r="L51" s="49">
        <v>14687</v>
      </c>
      <c r="M51" s="50">
        <v>1.97</v>
      </c>
      <c r="N51" s="49">
        <v>27681.63</v>
      </c>
      <c r="O51" s="76">
        <v>818594</v>
      </c>
      <c r="P51" s="77">
        <v>3.38</v>
      </c>
      <c r="Q51" s="49">
        <v>27681.63</v>
      </c>
      <c r="R51" s="49"/>
      <c r="S51" s="47" t="s">
        <v>53</v>
      </c>
      <c r="T51" s="47"/>
      <c r="U51" s="47" t="s">
        <v>27</v>
      </c>
      <c r="V51" s="51">
        <v>1</v>
      </c>
      <c r="W51" s="6"/>
    </row>
    <row r="52" spans="1:23" s="52" customFormat="1" ht="45">
      <c r="A52" s="31">
        <v>1890</v>
      </c>
      <c r="B52" s="59" t="s">
        <v>104</v>
      </c>
      <c r="C52" s="43">
        <v>1022601452708</v>
      </c>
      <c r="D52" s="44">
        <v>75403</v>
      </c>
      <c r="E52" s="57" t="s">
        <v>52</v>
      </c>
      <c r="F52" s="33">
        <v>100</v>
      </c>
      <c r="G52" s="32" t="s">
        <v>30</v>
      </c>
      <c r="H52" s="32" t="s">
        <v>31</v>
      </c>
      <c r="I52" s="31" t="s">
        <v>25</v>
      </c>
      <c r="J52" s="45" t="s">
        <v>26</v>
      </c>
      <c r="K52" s="48">
        <v>421</v>
      </c>
      <c r="L52" s="49">
        <v>14687</v>
      </c>
      <c r="M52" s="50">
        <v>2.87</v>
      </c>
      <c r="N52" s="49">
        <v>33980.769999999997</v>
      </c>
      <c r="O52" s="76">
        <v>818594</v>
      </c>
      <c r="P52" s="77">
        <v>4.1500000000000004</v>
      </c>
      <c r="Q52" s="49">
        <v>33980.769999999997</v>
      </c>
      <c r="R52" s="49"/>
      <c r="S52" s="47" t="s">
        <v>53</v>
      </c>
      <c r="T52" s="47"/>
      <c r="U52" s="47" t="s">
        <v>27</v>
      </c>
      <c r="V52" s="51">
        <v>1</v>
      </c>
      <c r="W52" s="6"/>
    </row>
    <row r="53" spans="1:23" s="52" customFormat="1" ht="45">
      <c r="A53" s="31">
        <v>1891</v>
      </c>
      <c r="B53" s="59" t="s">
        <v>105</v>
      </c>
      <c r="C53" s="43">
        <v>1022601452774</v>
      </c>
      <c r="D53" s="44">
        <v>75403</v>
      </c>
      <c r="E53" s="57" t="s">
        <v>52</v>
      </c>
      <c r="F53" s="33">
        <v>100</v>
      </c>
      <c r="G53" s="32" t="s">
        <v>30</v>
      </c>
      <c r="H53" s="32" t="s">
        <v>31</v>
      </c>
      <c r="I53" s="31" t="s">
        <v>25</v>
      </c>
      <c r="J53" s="45" t="s">
        <v>26</v>
      </c>
      <c r="K53" s="48">
        <v>629</v>
      </c>
      <c r="L53" s="49">
        <v>14687</v>
      </c>
      <c r="M53" s="50">
        <v>4.28</v>
      </c>
      <c r="N53" s="49">
        <v>26528.09</v>
      </c>
      <c r="O53" s="76">
        <v>818594</v>
      </c>
      <c r="P53" s="77">
        <v>3.24</v>
      </c>
      <c r="Q53" s="49">
        <v>26528.09</v>
      </c>
      <c r="R53" s="49"/>
      <c r="S53" s="47" t="s">
        <v>53</v>
      </c>
      <c r="T53" s="47"/>
      <c r="U53" s="47" t="s">
        <v>27</v>
      </c>
      <c r="V53" s="51">
        <v>1</v>
      </c>
      <c r="W53" s="42"/>
    </row>
    <row r="54" spans="1:23" s="52" customFormat="1" ht="45">
      <c r="A54" s="31">
        <v>1892</v>
      </c>
      <c r="B54" s="59" t="s">
        <v>106</v>
      </c>
      <c r="C54" s="43">
        <v>1022601452785</v>
      </c>
      <c r="D54" s="44">
        <v>75403</v>
      </c>
      <c r="E54" s="57" t="s">
        <v>52</v>
      </c>
      <c r="F54" s="33">
        <v>100</v>
      </c>
      <c r="G54" s="32" t="s">
        <v>30</v>
      </c>
      <c r="H54" s="32" t="s">
        <v>31</v>
      </c>
      <c r="I54" s="31" t="s">
        <v>25</v>
      </c>
      <c r="J54" s="45" t="s">
        <v>26</v>
      </c>
      <c r="K54" s="48">
        <v>402</v>
      </c>
      <c r="L54" s="49">
        <v>14687</v>
      </c>
      <c r="M54" s="50">
        <v>2.74</v>
      </c>
      <c r="N54" s="49">
        <v>26309.53</v>
      </c>
      <c r="O54" s="76">
        <v>818594</v>
      </c>
      <c r="P54" s="77">
        <v>3.21</v>
      </c>
      <c r="Q54" s="49">
        <v>26309.53</v>
      </c>
      <c r="R54" s="49"/>
      <c r="S54" s="47" t="s">
        <v>53</v>
      </c>
      <c r="T54" s="47"/>
      <c r="U54" s="47" t="s">
        <v>27</v>
      </c>
      <c r="V54" s="51">
        <v>1</v>
      </c>
      <c r="W54" s="6"/>
    </row>
    <row r="55" spans="1:23" s="52" customFormat="1" ht="45">
      <c r="A55" s="31">
        <v>1893</v>
      </c>
      <c r="B55" s="59" t="s">
        <v>107</v>
      </c>
      <c r="C55" s="43">
        <v>1022601452818</v>
      </c>
      <c r="D55" s="44">
        <v>75404</v>
      </c>
      <c r="E55" s="57" t="s">
        <v>52</v>
      </c>
      <c r="F55" s="33">
        <v>100</v>
      </c>
      <c r="G55" s="32" t="s">
        <v>30</v>
      </c>
      <c r="H55" s="32" t="s">
        <v>31</v>
      </c>
      <c r="I55" s="31" t="s">
        <v>25</v>
      </c>
      <c r="J55" s="45" t="s">
        <v>26</v>
      </c>
      <c r="K55" s="48">
        <v>133</v>
      </c>
      <c r="L55" s="49">
        <v>14687</v>
      </c>
      <c r="M55" s="50">
        <v>0.91</v>
      </c>
      <c r="N55" s="49">
        <v>13297.61</v>
      </c>
      <c r="O55" s="76">
        <v>818594</v>
      </c>
      <c r="P55" s="77">
        <v>1.62</v>
      </c>
      <c r="Q55" s="49">
        <v>13297.61</v>
      </c>
      <c r="R55" s="49"/>
      <c r="S55" s="47" t="s">
        <v>53</v>
      </c>
      <c r="T55" s="47"/>
      <c r="U55" s="47" t="s">
        <v>27</v>
      </c>
      <c r="V55" s="51">
        <v>1</v>
      </c>
      <c r="W55" s="6"/>
    </row>
    <row r="56" spans="1:23" s="52" customFormat="1" ht="45">
      <c r="A56" s="31">
        <v>1895</v>
      </c>
      <c r="B56" s="59" t="s">
        <v>108</v>
      </c>
      <c r="C56" s="43">
        <v>1022601453038</v>
      </c>
      <c r="D56" s="44">
        <v>75403</v>
      </c>
      <c r="E56" s="57" t="s">
        <v>52</v>
      </c>
      <c r="F56" s="33">
        <v>100</v>
      </c>
      <c r="G56" s="32" t="s">
        <v>30</v>
      </c>
      <c r="H56" s="32" t="s">
        <v>31</v>
      </c>
      <c r="I56" s="31" t="s">
        <v>25</v>
      </c>
      <c r="J56" s="45" t="s">
        <v>26</v>
      </c>
      <c r="K56" s="48">
        <v>277</v>
      </c>
      <c r="L56" s="49">
        <v>14687</v>
      </c>
      <c r="M56" s="50">
        <v>1.89</v>
      </c>
      <c r="N56" s="49">
        <v>24873.71</v>
      </c>
      <c r="O56" s="76">
        <v>818594</v>
      </c>
      <c r="P56" s="77">
        <v>3.04</v>
      </c>
      <c r="Q56" s="49">
        <v>24873.71</v>
      </c>
      <c r="R56" s="49"/>
      <c r="S56" s="47" t="s">
        <v>53</v>
      </c>
      <c r="T56" s="47"/>
      <c r="U56" s="47" t="s">
        <v>27</v>
      </c>
      <c r="V56" s="51">
        <v>1</v>
      </c>
      <c r="W56" s="6"/>
    </row>
    <row r="57" spans="1:23" s="52" customFormat="1" ht="45">
      <c r="A57" s="31">
        <v>1896</v>
      </c>
      <c r="B57" s="59" t="s">
        <v>109</v>
      </c>
      <c r="C57" s="43">
        <v>1022601453050</v>
      </c>
      <c r="D57" s="44">
        <v>75404</v>
      </c>
      <c r="E57" s="57" t="s">
        <v>52</v>
      </c>
      <c r="F57" s="33">
        <v>100</v>
      </c>
      <c r="G57" s="32" t="s">
        <v>30</v>
      </c>
      <c r="H57" s="32" t="s">
        <v>31</v>
      </c>
      <c r="I57" s="31" t="s">
        <v>25</v>
      </c>
      <c r="J57" s="45" t="s">
        <v>26</v>
      </c>
      <c r="K57" s="48">
        <v>105</v>
      </c>
      <c r="L57" s="49">
        <v>14687</v>
      </c>
      <c r="M57" s="50">
        <v>0.71</v>
      </c>
      <c r="N57" s="49">
        <v>14418.23</v>
      </c>
      <c r="O57" s="76">
        <v>818594</v>
      </c>
      <c r="P57" s="77">
        <v>1.76</v>
      </c>
      <c r="Q57" s="49">
        <v>14418.23</v>
      </c>
      <c r="R57" s="49"/>
      <c r="S57" s="47" t="s">
        <v>53</v>
      </c>
      <c r="T57" s="47"/>
      <c r="U57" s="47" t="s">
        <v>27</v>
      </c>
      <c r="V57" s="51">
        <v>1</v>
      </c>
      <c r="W57" s="6"/>
    </row>
    <row r="58" spans="1:23" s="52" customFormat="1" ht="45">
      <c r="A58" s="31">
        <v>1897</v>
      </c>
      <c r="B58" s="59" t="s">
        <v>110</v>
      </c>
      <c r="C58" s="43">
        <v>1022601453060</v>
      </c>
      <c r="D58" s="44">
        <v>75403</v>
      </c>
      <c r="E58" s="57" t="s">
        <v>52</v>
      </c>
      <c r="F58" s="33">
        <v>100</v>
      </c>
      <c r="G58" s="32" t="s">
        <v>30</v>
      </c>
      <c r="H58" s="32" t="s">
        <v>31</v>
      </c>
      <c r="I58" s="31" t="s">
        <v>25</v>
      </c>
      <c r="J58" s="45" t="s">
        <v>26</v>
      </c>
      <c r="K58" s="48">
        <v>1045</v>
      </c>
      <c r="L58" s="49">
        <v>14687</v>
      </c>
      <c r="M58" s="50">
        <v>7.12</v>
      </c>
      <c r="N58" s="49">
        <v>39550.660000000003</v>
      </c>
      <c r="O58" s="76">
        <v>818594</v>
      </c>
      <c r="P58" s="77">
        <v>4.83</v>
      </c>
      <c r="Q58" s="49">
        <v>39550.660000000003</v>
      </c>
      <c r="R58" s="49"/>
      <c r="S58" s="47" t="s">
        <v>53</v>
      </c>
      <c r="T58" s="47"/>
      <c r="U58" s="47" t="s">
        <v>27</v>
      </c>
      <c r="V58" s="51">
        <v>1</v>
      </c>
      <c r="W58" s="6"/>
    </row>
    <row r="59" spans="1:23" s="52" customFormat="1" ht="45">
      <c r="A59" s="31">
        <v>1899</v>
      </c>
      <c r="B59" s="59" t="s">
        <v>111</v>
      </c>
      <c r="C59" s="43">
        <v>1022601453379</v>
      </c>
      <c r="D59" s="44">
        <v>75404</v>
      </c>
      <c r="E59" s="57" t="s">
        <v>52</v>
      </c>
      <c r="F59" s="33">
        <v>100</v>
      </c>
      <c r="G59" s="32" t="s">
        <v>30</v>
      </c>
      <c r="H59" s="32" t="s">
        <v>31</v>
      </c>
      <c r="I59" s="31" t="s">
        <v>25</v>
      </c>
      <c r="J59" s="45" t="s">
        <v>26</v>
      </c>
      <c r="K59" s="48">
        <v>225</v>
      </c>
      <c r="L59" s="49">
        <v>14687</v>
      </c>
      <c r="M59" s="50">
        <v>1.53</v>
      </c>
      <c r="N59" s="49">
        <v>16057.41</v>
      </c>
      <c r="O59" s="76">
        <v>818594</v>
      </c>
      <c r="P59" s="77">
        <v>1.96</v>
      </c>
      <c r="Q59" s="49">
        <v>16057.41</v>
      </c>
      <c r="R59" s="49"/>
      <c r="S59" s="47" t="s">
        <v>53</v>
      </c>
      <c r="T59" s="47"/>
      <c r="U59" s="47" t="s">
        <v>27</v>
      </c>
      <c r="V59" s="51">
        <v>1</v>
      </c>
      <c r="W59" s="6"/>
    </row>
    <row r="60" spans="1:23" s="52" customFormat="1" ht="45">
      <c r="A60" s="31">
        <v>1900</v>
      </c>
      <c r="B60" s="59" t="s">
        <v>112</v>
      </c>
      <c r="C60" s="43">
        <v>1022601453390</v>
      </c>
      <c r="D60" s="44">
        <v>75403</v>
      </c>
      <c r="E60" s="57" t="s">
        <v>52</v>
      </c>
      <c r="F60" s="33">
        <v>100</v>
      </c>
      <c r="G60" s="32" t="s">
        <v>30</v>
      </c>
      <c r="H60" s="32" t="s">
        <v>31</v>
      </c>
      <c r="I60" s="31" t="s">
        <v>25</v>
      </c>
      <c r="J60" s="45" t="s">
        <v>26</v>
      </c>
      <c r="K60" s="48">
        <v>575</v>
      </c>
      <c r="L60" s="49">
        <v>14687</v>
      </c>
      <c r="M60" s="50">
        <v>3.92</v>
      </c>
      <c r="N60" s="49">
        <v>31172.18</v>
      </c>
      <c r="O60" s="76">
        <v>818594</v>
      </c>
      <c r="P60" s="77">
        <v>3.81</v>
      </c>
      <c r="Q60" s="49">
        <v>31172.18</v>
      </c>
      <c r="R60" s="49"/>
      <c r="S60" s="47" t="s">
        <v>53</v>
      </c>
      <c r="T60" s="47"/>
      <c r="U60" s="47" t="s">
        <v>27</v>
      </c>
      <c r="V60" s="51">
        <v>1</v>
      </c>
      <c r="W60" s="6"/>
    </row>
    <row r="61" spans="1:23" s="52" customFormat="1" ht="45">
      <c r="A61" s="31">
        <v>1901</v>
      </c>
      <c r="B61" s="59" t="s">
        <v>113</v>
      </c>
      <c r="C61" s="43">
        <v>1022601454578</v>
      </c>
      <c r="D61" s="44">
        <v>75404</v>
      </c>
      <c r="E61" s="57" t="s">
        <v>52</v>
      </c>
      <c r="F61" s="33">
        <v>100</v>
      </c>
      <c r="G61" s="32" t="s">
        <v>30</v>
      </c>
      <c r="H61" s="32" t="s">
        <v>31</v>
      </c>
      <c r="I61" s="31" t="s">
        <v>25</v>
      </c>
      <c r="J61" s="45" t="s">
        <v>26</v>
      </c>
      <c r="K61" s="48">
        <v>347</v>
      </c>
      <c r="L61" s="49">
        <v>14687</v>
      </c>
      <c r="M61" s="50">
        <v>2.36</v>
      </c>
      <c r="N61" s="49">
        <v>28104.45</v>
      </c>
      <c r="O61" s="76">
        <v>818594</v>
      </c>
      <c r="P61" s="77">
        <v>3.43</v>
      </c>
      <c r="Q61" s="49">
        <v>28104.45</v>
      </c>
      <c r="R61" s="49"/>
      <c r="S61" s="47" t="s">
        <v>53</v>
      </c>
      <c r="T61" s="47"/>
      <c r="U61" s="47" t="s">
        <v>27</v>
      </c>
      <c r="V61" s="51">
        <v>1</v>
      </c>
      <c r="W61" s="6"/>
    </row>
    <row r="62" spans="1:23" s="52" customFormat="1" ht="45">
      <c r="A62" s="31">
        <v>1902</v>
      </c>
      <c r="B62" s="59" t="s">
        <v>114</v>
      </c>
      <c r="C62" s="43">
        <v>1022601455117</v>
      </c>
      <c r="D62" s="44">
        <v>75404</v>
      </c>
      <c r="E62" s="57" t="s">
        <v>52</v>
      </c>
      <c r="F62" s="33">
        <v>100</v>
      </c>
      <c r="G62" s="32" t="s">
        <v>30</v>
      </c>
      <c r="H62" s="32" t="s">
        <v>31</v>
      </c>
      <c r="I62" s="31" t="s">
        <v>25</v>
      </c>
      <c r="J62" s="45" t="s">
        <v>26</v>
      </c>
      <c r="K62" s="48">
        <v>160</v>
      </c>
      <c r="L62" s="49">
        <v>14687</v>
      </c>
      <c r="M62" s="50">
        <v>1.0900000000000001</v>
      </c>
      <c r="N62" s="49">
        <v>14874.85</v>
      </c>
      <c r="O62" s="76">
        <v>818594</v>
      </c>
      <c r="P62" s="77">
        <v>1.82</v>
      </c>
      <c r="Q62" s="49">
        <v>14874.85</v>
      </c>
      <c r="R62" s="49"/>
      <c r="S62" s="47" t="s">
        <v>53</v>
      </c>
      <c r="T62" s="47"/>
      <c r="U62" s="47" t="s">
        <v>27</v>
      </c>
      <c r="V62" s="51">
        <v>1</v>
      </c>
      <c r="W62" s="6"/>
    </row>
    <row r="63" spans="1:23" s="52" customFormat="1" ht="45">
      <c r="A63" s="31">
        <v>1903</v>
      </c>
      <c r="B63" s="59" t="s">
        <v>115</v>
      </c>
      <c r="C63" s="43">
        <v>1022601455843</v>
      </c>
      <c r="D63" s="44">
        <v>75404</v>
      </c>
      <c r="E63" s="57" t="s">
        <v>52</v>
      </c>
      <c r="F63" s="33">
        <v>100</v>
      </c>
      <c r="G63" s="32" t="s">
        <v>30</v>
      </c>
      <c r="H63" s="32" t="s">
        <v>31</v>
      </c>
      <c r="I63" s="31" t="s">
        <v>25</v>
      </c>
      <c r="J63" s="45" t="s">
        <v>26</v>
      </c>
      <c r="K63" s="48">
        <v>402</v>
      </c>
      <c r="L63" s="49">
        <v>14687</v>
      </c>
      <c r="M63" s="50">
        <v>2.74</v>
      </c>
      <c r="N63" s="49">
        <v>29658.15</v>
      </c>
      <c r="O63" s="76">
        <v>818594</v>
      </c>
      <c r="P63" s="77">
        <v>3.62</v>
      </c>
      <c r="Q63" s="49">
        <v>29658.15</v>
      </c>
      <c r="R63" s="49"/>
      <c r="S63" s="47" t="s">
        <v>53</v>
      </c>
      <c r="T63" s="47"/>
      <c r="U63" s="47" t="s">
        <v>27</v>
      </c>
      <c r="V63" s="51">
        <v>1</v>
      </c>
      <c r="W63" s="6"/>
    </row>
    <row r="64" spans="1:23" s="52" customFormat="1" ht="45">
      <c r="A64" s="31">
        <v>1904</v>
      </c>
      <c r="B64" s="59" t="s">
        <v>116</v>
      </c>
      <c r="C64" s="43">
        <v>1022601456063</v>
      </c>
      <c r="D64" s="44">
        <v>75404</v>
      </c>
      <c r="E64" s="57" t="s">
        <v>52</v>
      </c>
      <c r="F64" s="33">
        <v>100</v>
      </c>
      <c r="G64" s="32" t="s">
        <v>30</v>
      </c>
      <c r="H64" s="32" t="s">
        <v>31</v>
      </c>
      <c r="I64" s="31" t="s">
        <v>25</v>
      </c>
      <c r="J64" s="45" t="s">
        <v>26</v>
      </c>
      <c r="K64" s="48">
        <v>0</v>
      </c>
      <c r="L64" s="49">
        <v>14687</v>
      </c>
      <c r="M64" s="50">
        <v>0</v>
      </c>
      <c r="N64" s="49">
        <v>6505.39</v>
      </c>
      <c r="O64" s="76">
        <v>818594</v>
      </c>
      <c r="P64" s="77">
        <v>0.79</v>
      </c>
      <c r="Q64" s="49">
        <v>6505.39</v>
      </c>
      <c r="R64" s="49"/>
      <c r="S64" s="47" t="s">
        <v>53</v>
      </c>
      <c r="T64" s="47"/>
      <c r="U64" s="47" t="s">
        <v>27</v>
      </c>
      <c r="V64" s="51">
        <v>1</v>
      </c>
      <c r="W64" s="6"/>
    </row>
    <row r="65" spans="1:23" s="52" customFormat="1" ht="45">
      <c r="A65" s="31">
        <v>1905</v>
      </c>
      <c r="B65" s="59" t="s">
        <v>117</v>
      </c>
      <c r="C65" s="43">
        <v>1022601456646</v>
      </c>
      <c r="D65" s="44">
        <v>75403</v>
      </c>
      <c r="E65" s="57" t="s">
        <v>52</v>
      </c>
      <c r="F65" s="33">
        <v>100</v>
      </c>
      <c r="G65" s="32" t="s">
        <v>30</v>
      </c>
      <c r="H65" s="32" t="s">
        <v>31</v>
      </c>
      <c r="I65" s="31" t="s">
        <v>25</v>
      </c>
      <c r="J65" s="45" t="s">
        <v>26</v>
      </c>
      <c r="K65" s="48">
        <v>693</v>
      </c>
      <c r="L65" s="49">
        <v>14687</v>
      </c>
      <c r="M65" s="50">
        <v>4.72</v>
      </c>
      <c r="N65" s="49">
        <v>32029.03</v>
      </c>
      <c r="O65" s="76">
        <v>818594</v>
      </c>
      <c r="P65" s="77">
        <v>3.91</v>
      </c>
      <c r="Q65" s="49">
        <v>32029.03</v>
      </c>
      <c r="R65" s="49"/>
      <c r="S65" s="47" t="s">
        <v>53</v>
      </c>
      <c r="T65" s="47"/>
      <c r="U65" s="47" t="s">
        <v>27</v>
      </c>
      <c r="V65" s="51">
        <v>1</v>
      </c>
      <c r="W65" s="6"/>
    </row>
    <row r="66" spans="1:23" s="52" customFormat="1" ht="45">
      <c r="A66" s="31">
        <v>1907</v>
      </c>
      <c r="B66" s="59" t="s">
        <v>118</v>
      </c>
      <c r="C66" s="43">
        <v>1022601456800</v>
      </c>
      <c r="D66" s="44">
        <v>75403</v>
      </c>
      <c r="E66" s="57" t="s">
        <v>52</v>
      </c>
      <c r="F66" s="33">
        <v>100</v>
      </c>
      <c r="G66" s="32" t="s">
        <v>30</v>
      </c>
      <c r="H66" s="32" t="s">
        <v>31</v>
      </c>
      <c r="I66" s="31" t="s">
        <v>25</v>
      </c>
      <c r="J66" s="45" t="s">
        <v>26</v>
      </c>
      <c r="K66" s="48">
        <v>563</v>
      </c>
      <c r="L66" s="49">
        <v>14687</v>
      </c>
      <c r="M66" s="50">
        <v>3.83</v>
      </c>
      <c r="N66" s="49">
        <v>33738.449999999997</v>
      </c>
      <c r="O66" s="76">
        <v>818594</v>
      </c>
      <c r="P66" s="77">
        <v>4.12</v>
      </c>
      <c r="Q66" s="49">
        <v>33738.449999999997</v>
      </c>
      <c r="R66" s="49"/>
      <c r="S66" s="47" t="s">
        <v>53</v>
      </c>
      <c r="T66" s="47"/>
      <c r="U66" s="47" t="s">
        <v>27</v>
      </c>
      <c r="V66" s="51">
        <v>1</v>
      </c>
      <c r="W66" s="6"/>
    </row>
    <row r="67" spans="1:23" s="52" customFormat="1" ht="45">
      <c r="A67" s="31">
        <v>1908</v>
      </c>
      <c r="B67" s="59" t="s">
        <v>119</v>
      </c>
      <c r="C67" s="43">
        <v>1032600650103</v>
      </c>
      <c r="D67" s="44">
        <v>75404</v>
      </c>
      <c r="E67" s="57" t="s">
        <v>52</v>
      </c>
      <c r="F67" s="33">
        <v>100</v>
      </c>
      <c r="G67" s="32" t="s">
        <v>30</v>
      </c>
      <c r="H67" s="32" t="s">
        <v>31</v>
      </c>
      <c r="I67" s="31" t="s">
        <v>25</v>
      </c>
      <c r="J67" s="45" t="s">
        <v>26</v>
      </c>
      <c r="K67" s="48">
        <v>144</v>
      </c>
      <c r="L67" s="49">
        <v>14687</v>
      </c>
      <c r="M67" s="50">
        <v>0.98</v>
      </c>
      <c r="N67" s="49">
        <v>17410.91</v>
      </c>
      <c r="O67" s="76">
        <v>818594</v>
      </c>
      <c r="P67" s="77">
        <v>2.13</v>
      </c>
      <c r="Q67" s="49">
        <v>17410.91</v>
      </c>
      <c r="R67" s="49"/>
      <c r="S67" s="47" t="s">
        <v>53</v>
      </c>
      <c r="T67" s="47"/>
      <c r="U67" s="47" t="s">
        <v>27</v>
      </c>
      <c r="V67" s="51">
        <v>1</v>
      </c>
      <c r="W67" s="42"/>
    </row>
    <row r="68" spans="1:23" s="52" customFormat="1" ht="45">
      <c r="A68" s="31">
        <v>1909</v>
      </c>
      <c r="B68" s="59" t="s">
        <v>120</v>
      </c>
      <c r="C68" s="43">
        <v>1032600650224</v>
      </c>
      <c r="D68" s="44">
        <v>75403</v>
      </c>
      <c r="E68" s="57" t="s">
        <v>52</v>
      </c>
      <c r="F68" s="33">
        <v>100</v>
      </c>
      <c r="G68" s="32" t="s">
        <v>30</v>
      </c>
      <c r="H68" s="32" t="s">
        <v>31</v>
      </c>
      <c r="I68" s="31" t="s">
        <v>25</v>
      </c>
      <c r="J68" s="45" t="s">
        <v>26</v>
      </c>
      <c r="K68" s="48">
        <v>847</v>
      </c>
      <c r="L68" s="49">
        <v>14687</v>
      </c>
      <c r="M68" s="50">
        <v>5.77</v>
      </c>
      <c r="N68" s="49">
        <v>32577.37</v>
      </c>
      <c r="O68" s="76">
        <v>818594</v>
      </c>
      <c r="P68" s="77">
        <v>3.98</v>
      </c>
      <c r="Q68" s="49">
        <v>32577.37</v>
      </c>
      <c r="R68" s="49"/>
      <c r="S68" s="47" t="s">
        <v>53</v>
      </c>
      <c r="T68" s="47"/>
      <c r="U68" s="47" t="s">
        <v>27</v>
      </c>
      <c r="V68" s="51">
        <v>1</v>
      </c>
      <c r="W68" s="42"/>
    </row>
    <row r="69" spans="1:23" s="52" customFormat="1" ht="45">
      <c r="A69" s="31">
        <v>1910</v>
      </c>
      <c r="B69" s="59" t="s">
        <v>121</v>
      </c>
      <c r="C69" s="43">
        <v>1032600650290</v>
      </c>
      <c r="D69" s="44">
        <v>75403</v>
      </c>
      <c r="E69" s="57" t="s">
        <v>52</v>
      </c>
      <c r="F69" s="33">
        <v>100</v>
      </c>
      <c r="G69" s="32" t="s">
        <v>30</v>
      </c>
      <c r="H69" s="32" t="s">
        <v>31</v>
      </c>
      <c r="I69" s="31" t="s">
        <v>25</v>
      </c>
      <c r="J69" s="45" t="s">
        <v>26</v>
      </c>
      <c r="K69" s="48">
        <v>680</v>
      </c>
      <c r="L69" s="49">
        <v>14687</v>
      </c>
      <c r="M69" s="50">
        <v>4.63</v>
      </c>
      <c r="N69" s="49">
        <v>33124.89</v>
      </c>
      <c r="O69" s="76">
        <v>818594</v>
      </c>
      <c r="P69" s="77">
        <v>4.05</v>
      </c>
      <c r="Q69" s="49">
        <v>33124.89</v>
      </c>
      <c r="R69" s="49"/>
      <c r="S69" s="47" t="s">
        <v>53</v>
      </c>
      <c r="T69" s="47"/>
      <c r="U69" s="47" t="s">
        <v>27</v>
      </c>
      <c r="V69" s="51">
        <v>1</v>
      </c>
      <c r="W69" s="6"/>
    </row>
    <row r="70" spans="1:23" s="52" customFormat="1" ht="45">
      <c r="A70" s="31">
        <v>1911</v>
      </c>
      <c r="B70" s="59" t="s">
        <v>122</v>
      </c>
      <c r="C70" s="43">
        <v>1032600650356</v>
      </c>
      <c r="D70" s="44">
        <v>75403</v>
      </c>
      <c r="E70" s="57" t="s">
        <v>52</v>
      </c>
      <c r="F70" s="33">
        <v>100</v>
      </c>
      <c r="G70" s="32" t="s">
        <v>30</v>
      </c>
      <c r="H70" s="32" t="s">
        <v>31</v>
      </c>
      <c r="I70" s="31" t="s">
        <v>25</v>
      </c>
      <c r="J70" s="45" t="s">
        <v>26</v>
      </c>
      <c r="K70" s="48">
        <v>419</v>
      </c>
      <c r="L70" s="49">
        <v>14687</v>
      </c>
      <c r="M70" s="50">
        <v>2.85</v>
      </c>
      <c r="N70" s="49">
        <v>22952.67</v>
      </c>
      <c r="O70" s="76">
        <v>818594</v>
      </c>
      <c r="P70" s="77">
        <v>2.8</v>
      </c>
      <c r="Q70" s="49">
        <v>22952.67</v>
      </c>
      <c r="R70" s="49"/>
      <c r="S70" s="47" t="s">
        <v>53</v>
      </c>
      <c r="T70" s="47"/>
      <c r="U70" s="47" t="s">
        <v>27</v>
      </c>
      <c r="V70" s="51">
        <v>1</v>
      </c>
      <c r="W70" s="6"/>
    </row>
    <row r="71" spans="1:23" s="52" customFormat="1" ht="45">
      <c r="A71" s="31">
        <v>1912</v>
      </c>
      <c r="B71" s="59" t="s">
        <v>123</v>
      </c>
      <c r="C71" s="43">
        <v>1032600650500</v>
      </c>
      <c r="D71" s="44">
        <v>75403</v>
      </c>
      <c r="E71" s="57" t="s">
        <v>52</v>
      </c>
      <c r="F71" s="33">
        <v>100</v>
      </c>
      <c r="G71" s="32" t="s">
        <v>30</v>
      </c>
      <c r="H71" s="32" t="s">
        <v>31</v>
      </c>
      <c r="I71" s="31" t="s">
        <v>25</v>
      </c>
      <c r="J71" s="45" t="s">
        <v>26</v>
      </c>
      <c r="K71" s="48">
        <v>913</v>
      </c>
      <c r="L71" s="49">
        <v>14687</v>
      </c>
      <c r="M71" s="50">
        <v>6.22</v>
      </c>
      <c r="N71" s="49">
        <v>43109.09</v>
      </c>
      <c r="O71" s="76">
        <v>818594</v>
      </c>
      <c r="P71" s="77">
        <v>5.27</v>
      </c>
      <c r="Q71" s="49">
        <v>43109.09</v>
      </c>
      <c r="R71" s="49"/>
      <c r="S71" s="47" t="s">
        <v>53</v>
      </c>
      <c r="T71" s="47"/>
      <c r="U71" s="47" t="s">
        <v>27</v>
      </c>
      <c r="V71" s="51">
        <v>1</v>
      </c>
      <c r="W71" s="6"/>
    </row>
    <row r="72" spans="1:23" s="52" customFormat="1" ht="45">
      <c r="A72" s="31">
        <v>1913</v>
      </c>
      <c r="B72" s="59" t="s">
        <v>124</v>
      </c>
      <c r="C72" s="43">
        <v>1032600650763</v>
      </c>
      <c r="D72" s="44">
        <v>75403</v>
      </c>
      <c r="E72" s="57" t="s">
        <v>52</v>
      </c>
      <c r="F72" s="33">
        <v>100</v>
      </c>
      <c r="G72" s="32" t="s">
        <v>30</v>
      </c>
      <c r="H72" s="32" t="s">
        <v>31</v>
      </c>
      <c r="I72" s="31" t="s">
        <v>25</v>
      </c>
      <c r="J72" s="45" t="s">
        <v>26</v>
      </c>
      <c r="K72" s="48">
        <v>932</v>
      </c>
      <c r="L72" s="49">
        <v>14687</v>
      </c>
      <c r="M72" s="50">
        <v>6.35</v>
      </c>
      <c r="N72" s="49">
        <v>39944.43</v>
      </c>
      <c r="O72" s="76">
        <v>818594</v>
      </c>
      <c r="P72" s="77">
        <v>4.88</v>
      </c>
      <c r="Q72" s="49">
        <v>39944.43</v>
      </c>
      <c r="R72" s="49"/>
      <c r="S72" s="47" t="s">
        <v>53</v>
      </c>
      <c r="T72" s="47"/>
      <c r="U72" s="47" t="s">
        <v>27</v>
      </c>
      <c r="V72" s="51">
        <v>1</v>
      </c>
      <c r="W72" s="6"/>
    </row>
    <row r="73" spans="1:23" s="52" customFormat="1" ht="45">
      <c r="A73" s="31">
        <v>1915</v>
      </c>
      <c r="B73" s="59" t="s">
        <v>125</v>
      </c>
      <c r="C73" s="43">
        <v>1032600650961</v>
      </c>
      <c r="D73" s="44">
        <v>75403</v>
      </c>
      <c r="E73" s="57" t="s">
        <v>52</v>
      </c>
      <c r="F73" s="33">
        <v>100</v>
      </c>
      <c r="G73" s="32" t="s">
        <v>30</v>
      </c>
      <c r="H73" s="32" t="s">
        <v>31</v>
      </c>
      <c r="I73" s="31" t="s">
        <v>25</v>
      </c>
      <c r="J73" s="45" t="s">
        <v>26</v>
      </c>
      <c r="K73" s="48">
        <v>1218</v>
      </c>
      <c r="L73" s="49">
        <v>14687</v>
      </c>
      <c r="M73" s="50">
        <v>8.2899999999999991</v>
      </c>
      <c r="N73" s="49">
        <v>48034.84</v>
      </c>
      <c r="O73" s="76">
        <v>818594</v>
      </c>
      <c r="P73" s="77">
        <v>5.88</v>
      </c>
      <c r="Q73" s="49">
        <v>48034.84</v>
      </c>
      <c r="R73" s="49"/>
      <c r="S73" s="47" t="s">
        <v>53</v>
      </c>
      <c r="T73" s="47"/>
      <c r="U73" s="47" t="s">
        <v>27</v>
      </c>
      <c r="V73" s="51">
        <v>1</v>
      </c>
      <c r="W73" s="6"/>
    </row>
    <row r="74" spans="1:23" s="52" customFormat="1" ht="51">
      <c r="A74" s="31">
        <v>1898</v>
      </c>
      <c r="B74" s="59" t="s">
        <v>126</v>
      </c>
      <c r="C74" s="43">
        <v>1022601453192</v>
      </c>
      <c r="D74" s="44">
        <v>75404</v>
      </c>
      <c r="E74" s="57" t="s">
        <v>52</v>
      </c>
      <c r="F74" s="33">
        <v>100</v>
      </c>
      <c r="G74" s="32" t="s">
        <v>127</v>
      </c>
      <c r="H74" s="32" t="s">
        <v>31</v>
      </c>
      <c r="I74" s="31" t="s">
        <v>25</v>
      </c>
      <c r="J74" s="45" t="s">
        <v>26</v>
      </c>
      <c r="K74" s="48">
        <v>72</v>
      </c>
      <c r="L74" s="49">
        <v>21092</v>
      </c>
      <c r="M74" s="50">
        <v>0.39</v>
      </c>
      <c r="N74" s="49">
        <v>11563.84</v>
      </c>
      <c r="O74" s="76">
        <v>818594</v>
      </c>
      <c r="P74" s="77">
        <v>1.41</v>
      </c>
      <c r="Q74" s="49">
        <v>11563.84</v>
      </c>
      <c r="R74" s="49"/>
      <c r="S74" s="47" t="s">
        <v>53</v>
      </c>
      <c r="T74" s="47"/>
      <c r="U74" s="47" t="s">
        <v>27</v>
      </c>
      <c r="V74" s="51">
        <v>1</v>
      </c>
      <c r="W74" s="6"/>
    </row>
    <row r="75" spans="1:23" s="52" customFormat="1" ht="51">
      <c r="A75" s="31">
        <v>1914</v>
      </c>
      <c r="B75" s="59" t="s">
        <v>128</v>
      </c>
      <c r="C75" s="43">
        <v>1032600650785</v>
      </c>
      <c r="D75" s="44">
        <v>75403</v>
      </c>
      <c r="E75" s="57" t="s">
        <v>52</v>
      </c>
      <c r="F75" s="33">
        <v>100</v>
      </c>
      <c r="G75" s="55" t="s">
        <v>127</v>
      </c>
      <c r="H75" s="32" t="s">
        <v>31</v>
      </c>
      <c r="I75" s="31" t="s">
        <v>25</v>
      </c>
      <c r="J75" s="45" t="s">
        <v>26</v>
      </c>
      <c r="K75" s="48">
        <v>821</v>
      </c>
      <c r="L75" s="49">
        <v>21092</v>
      </c>
      <c r="M75" s="50">
        <v>5.25</v>
      </c>
      <c r="N75" s="49">
        <v>36607.58</v>
      </c>
      <c r="O75" s="76">
        <v>818594</v>
      </c>
      <c r="P75" s="77">
        <v>4.47</v>
      </c>
      <c r="Q75" s="49">
        <v>36607.58</v>
      </c>
      <c r="R75" s="49"/>
      <c r="S75" s="47" t="s">
        <v>53</v>
      </c>
      <c r="T75" s="47"/>
      <c r="U75" s="47" t="s">
        <v>27</v>
      </c>
      <c r="V75" s="51">
        <v>1</v>
      </c>
      <c r="W75" s="6"/>
    </row>
    <row r="76" spans="1:23" s="52" customFormat="1" ht="114.75">
      <c r="A76" s="31">
        <v>1917</v>
      </c>
      <c r="B76" s="59" t="s">
        <v>129</v>
      </c>
      <c r="C76" s="43">
        <v>1072649001754</v>
      </c>
      <c r="D76" s="44">
        <v>65243</v>
      </c>
      <c r="E76" s="57" t="s">
        <v>92</v>
      </c>
      <c r="F76" s="33">
        <v>100</v>
      </c>
      <c r="G76" s="32" t="s">
        <v>130</v>
      </c>
      <c r="H76" s="55" t="s">
        <v>131</v>
      </c>
      <c r="I76" s="31" t="s">
        <v>25</v>
      </c>
      <c r="J76" s="31" t="s">
        <v>132</v>
      </c>
      <c r="K76" s="49">
        <v>56.35</v>
      </c>
      <c r="L76" s="49">
        <v>138690.70000000001</v>
      </c>
      <c r="M76" s="50">
        <v>0.97</v>
      </c>
      <c r="N76" s="76">
        <v>6600</v>
      </c>
      <c r="O76" s="76">
        <v>680412.37</v>
      </c>
      <c r="P76" s="77">
        <v>0.97</v>
      </c>
      <c r="Q76" s="76">
        <v>0</v>
      </c>
      <c r="R76" s="49" t="s">
        <v>133</v>
      </c>
      <c r="S76" s="47" t="s">
        <v>53</v>
      </c>
      <c r="T76" s="47"/>
      <c r="U76" s="47" t="s">
        <v>27</v>
      </c>
      <c r="V76" s="51">
        <v>1</v>
      </c>
      <c r="W76" s="6"/>
    </row>
    <row r="77" spans="1:23" s="52" customFormat="1" ht="51">
      <c r="A77" s="31">
        <v>1918</v>
      </c>
      <c r="B77" s="59" t="s">
        <v>134</v>
      </c>
      <c r="C77" s="43">
        <v>1032600650697</v>
      </c>
      <c r="D77" s="44">
        <v>75403</v>
      </c>
      <c r="E77" s="57" t="s">
        <v>92</v>
      </c>
      <c r="F77" s="33">
        <v>100</v>
      </c>
      <c r="G77" s="55" t="s">
        <v>135</v>
      </c>
      <c r="H77" s="32" t="s">
        <v>136</v>
      </c>
      <c r="I77" s="31" t="s">
        <v>25</v>
      </c>
      <c r="J77" s="46" t="s">
        <v>26</v>
      </c>
      <c r="K77" s="49">
        <v>617</v>
      </c>
      <c r="L77" s="49">
        <v>4181</v>
      </c>
      <c r="M77" s="50">
        <v>14.76</v>
      </c>
      <c r="N77" s="49">
        <v>25577.19</v>
      </c>
      <c r="O77" s="76">
        <v>89792</v>
      </c>
      <c r="P77" s="77">
        <v>28.48</v>
      </c>
      <c r="Q77" s="49">
        <v>25577.19</v>
      </c>
      <c r="R77" s="49"/>
      <c r="S77" s="47" t="s">
        <v>53</v>
      </c>
      <c r="T77" s="47"/>
      <c r="U77" s="47" t="s">
        <v>27</v>
      </c>
      <c r="V77" s="51">
        <v>1</v>
      </c>
      <c r="W77" s="42"/>
    </row>
    <row r="78" spans="1:23" s="52" customFormat="1" ht="63.75">
      <c r="A78" s="31">
        <v>1919</v>
      </c>
      <c r="B78" s="59" t="s">
        <v>137</v>
      </c>
      <c r="C78" s="43">
        <v>1022601453049</v>
      </c>
      <c r="D78" s="44">
        <v>75403</v>
      </c>
      <c r="E78" s="57" t="s">
        <v>52</v>
      </c>
      <c r="F78" s="33">
        <v>100</v>
      </c>
      <c r="G78" s="32" t="s">
        <v>138</v>
      </c>
      <c r="H78" s="55" t="s">
        <v>33</v>
      </c>
      <c r="I78" s="31" t="s">
        <v>25</v>
      </c>
      <c r="J78" s="46" t="s">
        <v>26</v>
      </c>
      <c r="K78" s="48">
        <v>940</v>
      </c>
      <c r="L78" s="49">
        <v>4181</v>
      </c>
      <c r="M78" s="50">
        <v>22.48</v>
      </c>
      <c r="N78" s="49">
        <v>10952.03</v>
      </c>
      <c r="O78" s="76">
        <v>89792</v>
      </c>
      <c r="P78" s="77">
        <v>12.2</v>
      </c>
      <c r="Q78" s="49">
        <v>10952.03</v>
      </c>
      <c r="R78" s="49"/>
      <c r="S78" s="47" t="s">
        <v>53</v>
      </c>
      <c r="T78" s="47"/>
      <c r="U78" s="47" t="s">
        <v>27</v>
      </c>
      <c r="V78" s="51">
        <v>1</v>
      </c>
      <c r="W78" s="6"/>
    </row>
    <row r="79" spans="1:23" s="52" customFormat="1" ht="63.75">
      <c r="A79" s="31">
        <v>1920</v>
      </c>
      <c r="B79" s="59" t="s">
        <v>139</v>
      </c>
      <c r="C79" s="43">
        <v>1022601453115</v>
      </c>
      <c r="D79" s="44">
        <v>75403</v>
      </c>
      <c r="E79" s="57" t="s">
        <v>52</v>
      </c>
      <c r="F79" s="33">
        <v>100</v>
      </c>
      <c r="G79" s="32" t="s">
        <v>138</v>
      </c>
      <c r="H79" s="55" t="s">
        <v>33</v>
      </c>
      <c r="I79" s="31" t="s">
        <v>25</v>
      </c>
      <c r="J79" s="46" t="s">
        <v>26</v>
      </c>
      <c r="K79" s="48">
        <v>896</v>
      </c>
      <c r="L79" s="49">
        <v>4181</v>
      </c>
      <c r="M79" s="50">
        <v>21.43</v>
      </c>
      <c r="N79" s="49">
        <v>11794.28</v>
      </c>
      <c r="O79" s="76">
        <v>89792</v>
      </c>
      <c r="P79" s="77">
        <v>13.14</v>
      </c>
      <c r="Q79" s="49">
        <v>11794.28</v>
      </c>
      <c r="R79" s="49"/>
      <c r="S79" s="47" t="s">
        <v>53</v>
      </c>
      <c r="T79" s="47"/>
      <c r="U79" s="47" t="s">
        <v>27</v>
      </c>
      <c r="V79" s="51">
        <v>1</v>
      </c>
      <c r="W79" s="6"/>
    </row>
    <row r="80" spans="1:23" s="52" customFormat="1" ht="63.75">
      <c r="A80" s="31">
        <v>1921</v>
      </c>
      <c r="B80" s="59" t="s">
        <v>140</v>
      </c>
      <c r="C80" s="43">
        <v>1022601454875</v>
      </c>
      <c r="D80" s="44">
        <v>75404</v>
      </c>
      <c r="E80" s="57" t="s">
        <v>92</v>
      </c>
      <c r="F80" s="33">
        <v>100</v>
      </c>
      <c r="G80" s="32" t="s">
        <v>34</v>
      </c>
      <c r="H80" s="32" t="s">
        <v>33</v>
      </c>
      <c r="I80" s="31" t="s">
        <v>25</v>
      </c>
      <c r="J80" s="46" t="s">
        <v>26</v>
      </c>
      <c r="K80" s="49">
        <v>207</v>
      </c>
      <c r="L80" s="49">
        <v>4181</v>
      </c>
      <c r="M80" s="50">
        <v>4.95</v>
      </c>
      <c r="N80" s="49">
        <v>18362.900000000001</v>
      </c>
      <c r="O80" s="76">
        <v>89792</v>
      </c>
      <c r="P80" s="77">
        <v>20.45</v>
      </c>
      <c r="Q80" s="49">
        <v>18362.900000000001</v>
      </c>
      <c r="R80" s="49"/>
      <c r="S80" s="47" t="s">
        <v>53</v>
      </c>
      <c r="T80" s="47"/>
      <c r="U80" s="47" t="s">
        <v>27</v>
      </c>
      <c r="V80" s="51">
        <v>1</v>
      </c>
      <c r="W80" s="6"/>
    </row>
    <row r="81" spans="1:23" s="52" customFormat="1" ht="63.75">
      <c r="A81" s="31">
        <v>1922</v>
      </c>
      <c r="B81" s="59" t="s">
        <v>141</v>
      </c>
      <c r="C81" s="43">
        <v>1032600650830</v>
      </c>
      <c r="D81" s="44">
        <v>75404</v>
      </c>
      <c r="E81" s="57" t="s">
        <v>92</v>
      </c>
      <c r="F81" s="33">
        <v>100</v>
      </c>
      <c r="G81" s="32" t="s">
        <v>34</v>
      </c>
      <c r="H81" s="32" t="s">
        <v>33</v>
      </c>
      <c r="I81" s="31" t="s">
        <v>25</v>
      </c>
      <c r="J81" s="46" t="s">
        <v>26</v>
      </c>
      <c r="K81" s="49">
        <v>250</v>
      </c>
      <c r="L81" s="49">
        <v>4181</v>
      </c>
      <c r="M81" s="50">
        <v>6</v>
      </c>
      <c r="N81" s="49">
        <v>6644.74</v>
      </c>
      <c r="O81" s="76">
        <v>89792</v>
      </c>
      <c r="P81" s="77">
        <v>7.4</v>
      </c>
      <c r="Q81" s="49">
        <v>6644.74</v>
      </c>
      <c r="R81" s="49"/>
      <c r="S81" s="47" t="s">
        <v>53</v>
      </c>
      <c r="T81" s="47"/>
      <c r="U81" s="47" t="s">
        <v>27</v>
      </c>
      <c r="V81" s="51">
        <v>1</v>
      </c>
      <c r="W81" s="6"/>
    </row>
    <row r="82" spans="1:23" s="52" customFormat="1" ht="63.75">
      <c r="A82" s="31">
        <v>1923</v>
      </c>
      <c r="B82" s="59" t="s">
        <v>142</v>
      </c>
      <c r="C82" s="43">
        <v>1122651036276</v>
      </c>
      <c r="D82" s="44">
        <v>75403</v>
      </c>
      <c r="E82" s="57" t="s">
        <v>52</v>
      </c>
      <c r="F82" s="33">
        <v>100</v>
      </c>
      <c r="G82" s="32" t="s">
        <v>34</v>
      </c>
      <c r="H82" s="55" t="s">
        <v>33</v>
      </c>
      <c r="I82" s="31" t="s">
        <v>25</v>
      </c>
      <c r="J82" s="79" t="s">
        <v>26</v>
      </c>
      <c r="K82" s="53">
        <v>350</v>
      </c>
      <c r="L82" s="53">
        <v>4181</v>
      </c>
      <c r="M82" s="78">
        <v>8.3699999999999992</v>
      </c>
      <c r="N82" s="53">
        <v>4604</v>
      </c>
      <c r="O82" s="76">
        <v>89792</v>
      </c>
      <c r="P82" s="78">
        <v>5.13</v>
      </c>
      <c r="Q82" s="53">
        <v>4603.8100000000004</v>
      </c>
      <c r="R82" s="53"/>
      <c r="S82" s="31" t="s">
        <v>53</v>
      </c>
      <c r="T82" s="31"/>
      <c r="U82" s="31" t="s">
        <v>27</v>
      </c>
      <c r="V82" s="54">
        <v>1</v>
      </c>
      <c r="W82" s="6"/>
    </row>
    <row r="83" spans="1:23" s="52" customFormat="1" ht="63.75">
      <c r="A83" s="31">
        <v>1924</v>
      </c>
      <c r="B83" s="59" t="s">
        <v>143</v>
      </c>
      <c r="C83" s="43">
        <v>1142651014110</v>
      </c>
      <c r="D83" s="44">
        <v>75404</v>
      </c>
      <c r="E83" s="57" t="s">
        <v>144</v>
      </c>
      <c r="F83" s="33">
        <v>100</v>
      </c>
      <c r="G83" s="32" t="s">
        <v>34</v>
      </c>
      <c r="H83" s="55" t="s">
        <v>33</v>
      </c>
      <c r="I83" s="31" t="s">
        <v>25</v>
      </c>
      <c r="J83" s="60" t="s">
        <v>26</v>
      </c>
      <c r="K83" s="76">
        <v>921</v>
      </c>
      <c r="L83" s="76">
        <v>4181</v>
      </c>
      <c r="M83" s="77">
        <v>22.01</v>
      </c>
      <c r="N83" s="76">
        <v>11857</v>
      </c>
      <c r="O83" s="76">
        <v>89792</v>
      </c>
      <c r="P83" s="77">
        <v>13.2</v>
      </c>
      <c r="Q83" s="76">
        <v>11856.67</v>
      </c>
      <c r="R83" s="49"/>
      <c r="S83" s="47" t="s">
        <v>53</v>
      </c>
      <c r="T83" s="47"/>
      <c r="U83" s="47" t="s">
        <v>27</v>
      </c>
      <c r="V83" s="51">
        <v>1</v>
      </c>
      <c r="W83" s="6"/>
    </row>
    <row r="84" spans="1:23" s="52" customFormat="1" ht="127.5">
      <c r="A84" s="31">
        <v>1925</v>
      </c>
      <c r="B84" s="59" t="s">
        <v>145</v>
      </c>
      <c r="C84" s="43">
        <v>1092649001170</v>
      </c>
      <c r="D84" s="44">
        <v>12267</v>
      </c>
      <c r="E84" s="57" t="s">
        <v>92</v>
      </c>
      <c r="F84" s="33">
        <v>100</v>
      </c>
      <c r="G84" s="55" t="s">
        <v>146</v>
      </c>
      <c r="H84" s="55" t="s">
        <v>147</v>
      </c>
      <c r="I84" s="31" t="s">
        <v>25</v>
      </c>
      <c r="J84" s="60">
        <v>0</v>
      </c>
      <c r="K84" s="76">
        <v>0</v>
      </c>
      <c r="L84" s="76">
        <v>0</v>
      </c>
      <c r="M84" s="77">
        <v>0</v>
      </c>
      <c r="N84" s="76">
        <v>0</v>
      </c>
      <c r="O84" s="76">
        <v>0</v>
      </c>
      <c r="P84" s="77">
        <v>0</v>
      </c>
      <c r="Q84" s="76">
        <v>0</v>
      </c>
      <c r="R84" s="49"/>
      <c r="S84" s="47" t="s">
        <v>53</v>
      </c>
      <c r="T84" s="47"/>
      <c r="U84" s="47" t="s">
        <v>27</v>
      </c>
      <c r="V84" s="51">
        <v>1</v>
      </c>
      <c r="W84" s="6"/>
    </row>
    <row r="85" spans="1:23" s="52" customFormat="1" ht="76.5">
      <c r="A85" s="31">
        <v>1926</v>
      </c>
      <c r="B85" s="59" t="s">
        <v>148</v>
      </c>
      <c r="C85" s="43">
        <v>1032600652017</v>
      </c>
      <c r="D85" s="44">
        <v>20614</v>
      </c>
      <c r="E85" s="57" t="s">
        <v>92</v>
      </c>
      <c r="F85" s="33">
        <v>100</v>
      </c>
      <c r="G85" s="55" t="s">
        <v>35</v>
      </c>
      <c r="H85" s="32" t="s">
        <v>36</v>
      </c>
      <c r="I85" s="31" t="s">
        <v>37</v>
      </c>
      <c r="J85" s="31" t="s">
        <v>38</v>
      </c>
      <c r="K85" s="76">
        <v>156000</v>
      </c>
      <c r="L85" s="76">
        <v>468000</v>
      </c>
      <c r="M85" s="77">
        <v>33.33</v>
      </c>
      <c r="N85" s="76">
        <v>1404</v>
      </c>
      <c r="O85" s="76">
        <v>4212</v>
      </c>
      <c r="P85" s="77">
        <v>30.3</v>
      </c>
      <c r="Q85" s="76">
        <v>0</v>
      </c>
      <c r="R85" s="49"/>
      <c r="S85" s="47" t="s">
        <v>53</v>
      </c>
      <c r="T85" s="47"/>
      <c r="U85" s="47" t="s">
        <v>27</v>
      </c>
      <c r="V85" s="51">
        <v>1</v>
      </c>
      <c r="W85" s="6"/>
    </row>
    <row r="86" spans="1:23" s="52" customFormat="1" ht="165.75">
      <c r="A86" s="31">
        <v>1927</v>
      </c>
      <c r="B86" s="59" t="s">
        <v>149</v>
      </c>
      <c r="C86" s="43">
        <v>1152651019630</v>
      </c>
      <c r="D86" s="44">
        <v>75403</v>
      </c>
      <c r="E86" s="57" t="s">
        <v>92</v>
      </c>
      <c r="F86" s="33">
        <v>100</v>
      </c>
      <c r="G86" s="55" t="s">
        <v>150</v>
      </c>
      <c r="H86" s="32" t="s">
        <v>151</v>
      </c>
      <c r="I86" s="31" t="s">
        <v>37</v>
      </c>
      <c r="J86" s="60" t="s">
        <v>152</v>
      </c>
      <c r="K86" s="76">
        <v>57250</v>
      </c>
      <c r="L86" s="76">
        <v>2158804</v>
      </c>
      <c r="M86" s="77">
        <v>2.65</v>
      </c>
      <c r="N86" s="76">
        <v>1955.13</v>
      </c>
      <c r="O86" s="76">
        <v>73773</v>
      </c>
      <c r="P86" s="77">
        <v>2.12</v>
      </c>
      <c r="Q86" s="49">
        <v>26503.16</v>
      </c>
      <c r="R86" s="49"/>
      <c r="S86" s="47" t="s">
        <v>53</v>
      </c>
      <c r="T86" s="47"/>
      <c r="U86" s="47" t="s">
        <v>27</v>
      </c>
      <c r="V86" s="51">
        <v>1</v>
      </c>
      <c r="W86" s="6"/>
    </row>
    <row r="87" spans="1:23" s="52" customFormat="1" ht="89.25">
      <c r="A87" s="31">
        <v>1929</v>
      </c>
      <c r="B87" s="59" t="s">
        <v>153</v>
      </c>
      <c r="C87" s="43">
        <v>1152651015538</v>
      </c>
      <c r="D87" s="44">
        <v>65243</v>
      </c>
      <c r="E87" s="57" t="s">
        <v>92</v>
      </c>
      <c r="F87" s="33">
        <v>100</v>
      </c>
      <c r="G87" s="55" t="s">
        <v>154</v>
      </c>
      <c r="H87" s="55" t="s">
        <v>39</v>
      </c>
      <c r="I87" s="31" t="s">
        <v>25</v>
      </c>
      <c r="J87" s="44" t="s">
        <v>97</v>
      </c>
      <c r="K87" s="76">
        <v>0</v>
      </c>
      <c r="L87" s="76">
        <v>0</v>
      </c>
      <c r="M87" s="77">
        <v>0</v>
      </c>
      <c r="N87" s="76">
        <v>0</v>
      </c>
      <c r="O87" s="76">
        <v>0</v>
      </c>
      <c r="P87" s="77">
        <v>0</v>
      </c>
      <c r="Q87" s="49">
        <v>0</v>
      </c>
      <c r="R87" s="49" t="s">
        <v>155</v>
      </c>
      <c r="S87" s="47" t="s">
        <v>53</v>
      </c>
      <c r="T87" s="47"/>
      <c r="U87" s="47" t="s">
        <v>27</v>
      </c>
      <c r="V87" s="51">
        <v>1</v>
      </c>
      <c r="W87" s="6"/>
    </row>
    <row r="88" spans="1:23" s="52" customFormat="1" ht="114.75">
      <c r="A88" s="31">
        <v>1928</v>
      </c>
      <c r="B88" s="59" t="s">
        <v>156</v>
      </c>
      <c r="C88" s="43">
        <v>1122651036463</v>
      </c>
      <c r="D88" s="44">
        <v>75404</v>
      </c>
      <c r="E88" s="57" t="s">
        <v>52</v>
      </c>
      <c r="F88" s="33">
        <v>100</v>
      </c>
      <c r="G88" s="32" t="s">
        <v>157</v>
      </c>
      <c r="H88" s="55" t="s">
        <v>39</v>
      </c>
      <c r="I88" s="31" t="s">
        <v>25</v>
      </c>
      <c r="J88" s="44">
        <v>0</v>
      </c>
      <c r="K88" s="76">
        <v>0</v>
      </c>
      <c r="L88" s="76">
        <v>0</v>
      </c>
      <c r="M88" s="77">
        <v>0</v>
      </c>
      <c r="N88" s="76">
        <v>0</v>
      </c>
      <c r="O88" s="76">
        <v>0</v>
      </c>
      <c r="P88" s="77">
        <v>0</v>
      </c>
      <c r="Q88" s="49">
        <v>14784.37</v>
      </c>
      <c r="R88" s="49"/>
      <c r="S88" s="47" t="s">
        <v>53</v>
      </c>
      <c r="T88" s="47"/>
      <c r="U88" s="47" t="s">
        <v>27</v>
      </c>
      <c r="V88" s="51">
        <v>1</v>
      </c>
      <c r="W88" s="6"/>
    </row>
    <row r="89" spans="1:23" s="52" customFormat="1" ht="140.25">
      <c r="A89" s="31">
        <v>1930</v>
      </c>
      <c r="B89" s="59" t="s">
        <v>158</v>
      </c>
      <c r="C89" s="43">
        <v>1112651035507</v>
      </c>
      <c r="D89" s="44">
        <v>75404</v>
      </c>
      <c r="E89" s="57" t="s">
        <v>92</v>
      </c>
      <c r="F89" s="33">
        <v>100</v>
      </c>
      <c r="G89" s="55" t="s">
        <v>159</v>
      </c>
      <c r="H89" s="32" t="s">
        <v>40</v>
      </c>
      <c r="I89" s="31" t="s">
        <v>25</v>
      </c>
      <c r="J89" s="60">
        <v>0</v>
      </c>
      <c r="K89" s="76">
        <v>0</v>
      </c>
      <c r="L89" s="76">
        <v>0</v>
      </c>
      <c r="M89" s="77">
        <v>0</v>
      </c>
      <c r="N89" s="76">
        <v>51909</v>
      </c>
      <c r="O89" s="76">
        <v>576766.66</v>
      </c>
      <c r="P89" s="77">
        <v>9</v>
      </c>
      <c r="Q89" s="49">
        <v>51909</v>
      </c>
      <c r="R89" s="49"/>
      <c r="S89" s="47" t="s">
        <v>53</v>
      </c>
      <c r="T89" s="47"/>
      <c r="U89" s="47" t="s">
        <v>27</v>
      </c>
      <c r="V89" s="51">
        <v>1</v>
      </c>
      <c r="W89" s="6"/>
    </row>
    <row r="90" spans="1:23" s="52" customFormat="1" ht="127.5">
      <c r="A90" s="31">
        <v>1931</v>
      </c>
      <c r="B90" s="59" t="s">
        <v>160</v>
      </c>
      <c r="C90" s="43">
        <v>1082649001511</v>
      </c>
      <c r="D90" s="44">
        <v>75404</v>
      </c>
      <c r="E90" s="57" t="s">
        <v>92</v>
      </c>
      <c r="F90" s="33">
        <v>100</v>
      </c>
      <c r="G90" s="55" t="s">
        <v>161</v>
      </c>
      <c r="H90" s="55" t="s">
        <v>41</v>
      </c>
      <c r="I90" s="31" t="s">
        <v>25</v>
      </c>
      <c r="J90" s="60" t="s">
        <v>177</v>
      </c>
      <c r="K90" s="76">
        <v>658</v>
      </c>
      <c r="L90" s="76">
        <v>658</v>
      </c>
      <c r="M90" s="77">
        <v>100</v>
      </c>
      <c r="N90" s="76">
        <v>44518.51</v>
      </c>
      <c r="O90" s="76">
        <v>44518.51</v>
      </c>
      <c r="P90" s="77">
        <v>100</v>
      </c>
      <c r="Q90" s="49">
        <v>44518.51</v>
      </c>
      <c r="R90" s="49"/>
      <c r="S90" s="47" t="s">
        <v>53</v>
      </c>
      <c r="T90" s="47"/>
      <c r="U90" s="47" t="s">
        <v>27</v>
      </c>
      <c r="V90" s="51">
        <v>1</v>
      </c>
      <c r="W90" s="42"/>
    </row>
    <row r="91" spans="1:23" s="52" customFormat="1" ht="63.75">
      <c r="A91" s="31">
        <v>1932</v>
      </c>
      <c r="B91" s="59" t="s">
        <v>162</v>
      </c>
      <c r="C91" s="43">
        <v>1092649001488</v>
      </c>
      <c r="D91" s="44">
        <v>75404</v>
      </c>
      <c r="E91" s="57" t="s">
        <v>92</v>
      </c>
      <c r="F91" s="33">
        <v>100</v>
      </c>
      <c r="G91" s="55" t="s">
        <v>163</v>
      </c>
      <c r="H91" s="32" t="s">
        <v>164</v>
      </c>
      <c r="I91" s="31" t="s">
        <v>25</v>
      </c>
      <c r="J91" s="44" t="s">
        <v>97</v>
      </c>
      <c r="K91" s="76">
        <v>5566.5</v>
      </c>
      <c r="L91" s="76">
        <v>5567</v>
      </c>
      <c r="M91" s="77">
        <v>100</v>
      </c>
      <c r="N91" s="76">
        <v>67960.19</v>
      </c>
      <c r="O91" s="76">
        <v>67960.19</v>
      </c>
      <c r="P91" s="77">
        <v>100</v>
      </c>
      <c r="Q91" s="49">
        <v>67960.19</v>
      </c>
      <c r="R91" s="49"/>
      <c r="S91" s="47" t="s">
        <v>53</v>
      </c>
      <c r="T91" s="47"/>
      <c r="U91" s="47" t="s">
        <v>27</v>
      </c>
      <c r="V91" s="51">
        <v>1</v>
      </c>
      <c r="W91" s="6"/>
    </row>
    <row r="92" spans="1:23" s="52" customFormat="1" ht="165.75">
      <c r="A92" s="31">
        <v>1933</v>
      </c>
      <c r="B92" s="59" t="s">
        <v>165</v>
      </c>
      <c r="C92" s="43">
        <v>1052601060082</v>
      </c>
      <c r="D92" s="44">
        <v>75403</v>
      </c>
      <c r="E92" s="57" t="s">
        <v>92</v>
      </c>
      <c r="F92" s="33">
        <v>100</v>
      </c>
      <c r="G92" s="32" t="s">
        <v>42</v>
      </c>
      <c r="H92" s="32" t="s">
        <v>43</v>
      </c>
      <c r="I92" s="31" t="s">
        <v>37</v>
      </c>
      <c r="J92" s="60" t="s">
        <v>177</v>
      </c>
      <c r="K92" s="76">
        <v>60275</v>
      </c>
      <c r="L92" s="76">
        <v>60275</v>
      </c>
      <c r="M92" s="77">
        <v>100</v>
      </c>
      <c r="N92" s="76">
        <v>21083</v>
      </c>
      <c r="O92" s="76">
        <v>21083</v>
      </c>
      <c r="P92" s="77">
        <v>100</v>
      </c>
      <c r="Q92" s="49">
        <v>21082.7</v>
      </c>
      <c r="R92" s="48"/>
      <c r="S92" s="47" t="s">
        <v>53</v>
      </c>
      <c r="T92" s="47"/>
      <c r="U92" s="47" t="s">
        <v>27</v>
      </c>
      <c r="V92" s="51">
        <v>1</v>
      </c>
      <c r="W92" s="6"/>
    </row>
    <row r="93" spans="1:23" s="52" customFormat="1" ht="102">
      <c r="A93" s="31">
        <v>1934</v>
      </c>
      <c r="B93" s="59" t="s">
        <v>166</v>
      </c>
      <c r="C93" s="43">
        <v>1022601455909</v>
      </c>
      <c r="D93" s="44">
        <v>75403</v>
      </c>
      <c r="E93" s="57" t="s">
        <v>92</v>
      </c>
      <c r="F93" s="33">
        <v>100</v>
      </c>
      <c r="G93" s="32" t="s">
        <v>44</v>
      </c>
      <c r="H93" s="32" t="s">
        <v>45</v>
      </c>
      <c r="I93" s="31" t="s">
        <v>37</v>
      </c>
      <c r="J93" s="60" t="s">
        <v>167</v>
      </c>
      <c r="K93" s="49">
        <v>582</v>
      </c>
      <c r="L93" s="49">
        <v>582</v>
      </c>
      <c r="M93" s="50">
        <v>100</v>
      </c>
      <c r="N93" s="49">
        <v>53608.6</v>
      </c>
      <c r="O93" s="76">
        <v>53608.6</v>
      </c>
      <c r="P93" s="77">
        <v>100</v>
      </c>
      <c r="Q93" s="49">
        <v>53608.6</v>
      </c>
      <c r="R93" s="49"/>
      <c r="S93" s="47" t="s">
        <v>53</v>
      </c>
      <c r="T93" s="47"/>
      <c r="U93" s="47" t="s">
        <v>27</v>
      </c>
      <c r="V93" s="51">
        <v>1</v>
      </c>
      <c r="W93" s="6"/>
    </row>
    <row r="94" spans="1:23" s="52" customFormat="1" ht="63.75">
      <c r="A94" s="31">
        <v>1935</v>
      </c>
      <c r="B94" s="59" t="s">
        <v>168</v>
      </c>
      <c r="C94" s="43">
        <v>1032600650631</v>
      </c>
      <c r="D94" s="44">
        <v>75403</v>
      </c>
      <c r="E94" s="57" t="s">
        <v>92</v>
      </c>
      <c r="F94" s="33">
        <v>100</v>
      </c>
      <c r="G94" s="55" t="s">
        <v>46</v>
      </c>
      <c r="H94" s="55" t="s">
        <v>47</v>
      </c>
      <c r="I94" s="31" t="s">
        <v>37</v>
      </c>
      <c r="J94" s="60" t="s">
        <v>169</v>
      </c>
      <c r="K94" s="49">
        <v>260165</v>
      </c>
      <c r="L94" s="49">
        <v>260903</v>
      </c>
      <c r="M94" s="50">
        <v>99.7</v>
      </c>
      <c r="N94" s="49">
        <v>43822.53</v>
      </c>
      <c r="O94" s="76">
        <v>43955</v>
      </c>
      <c r="P94" s="77">
        <v>99.7</v>
      </c>
      <c r="Q94" s="49">
        <v>43822.53</v>
      </c>
      <c r="R94" s="49"/>
      <c r="S94" s="47" t="s">
        <v>53</v>
      </c>
      <c r="T94" s="47"/>
      <c r="U94" s="47" t="s">
        <v>27</v>
      </c>
      <c r="V94" s="51">
        <v>1</v>
      </c>
      <c r="W94" s="6"/>
    </row>
    <row r="95" spans="1:23" s="52" customFormat="1" ht="63.75">
      <c r="A95" s="31">
        <v>1936</v>
      </c>
      <c r="B95" s="59" t="s">
        <v>170</v>
      </c>
      <c r="C95" s="43">
        <v>1032600651126</v>
      </c>
      <c r="D95" s="44">
        <v>75403</v>
      </c>
      <c r="E95" s="57" t="s">
        <v>92</v>
      </c>
      <c r="F95" s="33">
        <v>100</v>
      </c>
      <c r="G95" s="55" t="s">
        <v>171</v>
      </c>
      <c r="H95" s="55" t="s">
        <v>47</v>
      </c>
      <c r="I95" s="31" t="s">
        <v>37</v>
      </c>
      <c r="J95" s="60" t="s">
        <v>169</v>
      </c>
      <c r="K95" s="49">
        <v>492</v>
      </c>
      <c r="L95" s="49">
        <v>260903</v>
      </c>
      <c r="M95" s="50">
        <v>0.19</v>
      </c>
      <c r="N95" s="76">
        <v>2224</v>
      </c>
      <c r="O95" s="76">
        <v>43955</v>
      </c>
      <c r="P95" s="77">
        <v>5.0599999999999996</v>
      </c>
      <c r="Q95" s="49">
        <v>2224</v>
      </c>
      <c r="R95" s="49"/>
      <c r="S95" s="47" t="s">
        <v>53</v>
      </c>
      <c r="T95" s="47"/>
      <c r="U95" s="47" t="s">
        <v>27</v>
      </c>
      <c r="V95" s="51">
        <v>1</v>
      </c>
      <c r="W95" s="6"/>
    </row>
    <row r="96" spans="1:23" s="52" customFormat="1" ht="56.25">
      <c r="A96" s="31">
        <v>1937</v>
      </c>
      <c r="B96" s="59" t="s">
        <v>172</v>
      </c>
      <c r="C96" s="43">
        <v>1182651008902</v>
      </c>
      <c r="D96" s="44">
        <v>75403</v>
      </c>
      <c r="E96" s="57" t="s">
        <v>144</v>
      </c>
      <c r="F96" s="33">
        <v>100</v>
      </c>
      <c r="G96" s="32" t="s">
        <v>173</v>
      </c>
      <c r="H96" s="32" t="s">
        <v>48</v>
      </c>
      <c r="I96" s="31" t="s">
        <v>37</v>
      </c>
      <c r="J96" s="46" t="s">
        <v>26</v>
      </c>
      <c r="K96" s="49">
        <v>392</v>
      </c>
      <c r="L96" s="49">
        <v>392</v>
      </c>
      <c r="M96" s="50">
        <v>100</v>
      </c>
      <c r="N96" s="49">
        <v>10462.700000000001</v>
      </c>
      <c r="O96" s="76">
        <v>10462.700000000001</v>
      </c>
      <c r="P96" s="77">
        <v>100</v>
      </c>
      <c r="Q96" s="49">
        <v>10462.700000000001</v>
      </c>
      <c r="R96" s="49"/>
      <c r="S96" s="47" t="s">
        <v>53</v>
      </c>
      <c r="T96" s="47"/>
      <c r="U96" s="47" t="s">
        <v>27</v>
      </c>
      <c r="V96" s="51">
        <v>1</v>
      </c>
      <c r="W96" s="6"/>
    </row>
    <row r="97" spans="1:23" s="52" customFormat="1" ht="102">
      <c r="A97" s="31">
        <v>1938</v>
      </c>
      <c r="B97" s="59" t="s">
        <v>174</v>
      </c>
      <c r="C97" s="43">
        <v>1022601457922</v>
      </c>
      <c r="D97" s="44">
        <v>65243</v>
      </c>
      <c r="E97" s="57" t="s">
        <v>92</v>
      </c>
      <c r="F97" s="33">
        <v>100</v>
      </c>
      <c r="G97" s="32" t="s">
        <v>50</v>
      </c>
      <c r="H97" s="56" t="s">
        <v>49</v>
      </c>
      <c r="I97" s="31" t="s">
        <v>37</v>
      </c>
      <c r="J97" s="60" t="s">
        <v>26</v>
      </c>
      <c r="K97" s="76">
        <v>16574</v>
      </c>
      <c r="L97" s="76">
        <v>49210</v>
      </c>
      <c r="M97" s="77">
        <v>33.68</v>
      </c>
      <c r="N97" s="76">
        <v>1309</v>
      </c>
      <c r="O97" s="76">
        <v>18027</v>
      </c>
      <c r="P97" s="77">
        <v>7.26</v>
      </c>
      <c r="Q97" s="76">
        <v>0</v>
      </c>
      <c r="R97" s="49"/>
      <c r="S97" s="47" t="s">
        <v>53</v>
      </c>
      <c r="T97" s="47"/>
      <c r="U97" s="47" t="s">
        <v>27</v>
      </c>
      <c r="V97" s="51">
        <v>1</v>
      </c>
      <c r="W97" s="6"/>
    </row>
    <row r="98" spans="1:23" s="52" customFormat="1" ht="102">
      <c r="A98" s="31">
        <v>1939</v>
      </c>
      <c r="B98" s="59" t="s">
        <v>175</v>
      </c>
      <c r="C98" s="43">
        <v>1122651002737</v>
      </c>
      <c r="D98" s="44">
        <v>75403</v>
      </c>
      <c r="E98" s="57" t="s">
        <v>92</v>
      </c>
      <c r="F98" s="33">
        <v>100</v>
      </c>
      <c r="G98" s="32" t="s">
        <v>50</v>
      </c>
      <c r="H98" s="56" t="s">
        <v>49</v>
      </c>
      <c r="I98" s="31" t="s">
        <v>37</v>
      </c>
      <c r="J98" s="60" t="s">
        <v>26</v>
      </c>
      <c r="K98" s="76">
        <v>7050</v>
      </c>
      <c r="L98" s="76">
        <v>49210</v>
      </c>
      <c r="M98" s="77">
        <v>14.33</v>
      </c>
      <c r="N98" s="76">
        <v>7366</v>
      </c>
      <c r="O98" s="76">
        <v>18027</v>
      </c>
      <c r="P98" s="77">
        <v>40.86</v>
      </c>
      <c r="Q98" s="76">
        <v>7336.33</v>
      </c>
      <c r="R98" s="48"/>
      <c r="S98" s="47" t="s">
        <v>53</v>
      </c>
      <c r="T98" s="47"/>
      <c r="U98" s="47" t="s">
        <v>27</v>
      </c>
      <c r="V98" s="51">
        <v>1</v>
      </c>
      <c r="W98" s="6"/>
    </row>
  </sheetData>
  <autoFilter ref="A5:AX98">
    <filterColumn colId="12"/>
  </autoFilter>
  <mergeCells count="19">
    <mergeCell ref="AB3:AB4"/>
    <mergeCell ref="J3:L3"/>
    <mergeCell ref="M3:M4"/>
    <mergeCell ref="N3:O3"/>
    <mergeCell ref="P3:P4"/>
    <mergeCell ref="Q3:Q4"/>
    <mergeCell ref="R3:R4"/>
    <mergeCell ref="H2:Q2"/>
    <mergeCell ref="S2:AA2"/>
    <mergeCell ref="A3:A4"/>
    <mergeCell ref="B3:B4"/>
    <mergeCell ref="C3:C4"/>
    <mergeCell ref="D3:D4"/>
    <mergeCell ref="E3:E4"/>
    <mergeCell ref="F3:F4"/>
    <mergeCell ref="G3:G4"/>
    <mergeCell ref="H3:I3"/>
    <mergeCell ref="Z3:Z4"/>
    <mergeCell ref="AA3:AA4"/>
  </mergeCells>
  <printOptions horizontalCentered="1"/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User</cp:lastModifiedBy>
  <cp:lastPrinted>2021-02-24T10:37:35Z</cp:lastPrinted>
  <dcterms:created xsi:type="dcterms:W3CDTF">2021-02-19T07:35:27Z</dcterms:created>
  <dcterms:modified xsi:type="dcterms:W3CDTF">2021-02-26T09:20:06Z</dcterms:modified>
</cp:coreProperties>
</file>